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2" i="1" l="1"/>
  <c r="J22" i="1" s="1"/>
  <c r="E22" i="1"/>
  <c r="C22" i="1"/>
  <c r="J20" i="1"/>
  <c r="H20" i="1"/>
  <c r="F20" i="1"/>
  <c r="D20" i="1"/>
  <c r="J18" i="1" l="1"/>
  <c r="J16" i="1"/>
  <c r="J14" i="1"/>
  <c r="J12" i="1"/>
  <c r="J10" i="1"/>
  <c r="J8" i="1"/>
  <c r="J6" i="1"/>
  <c r="J4" i="1"/>
  <c r="H18" i="1"/>
  <c r="H16" i="1"/>
  <c r="H14" i="1"/>
  <c r="H12" i="1"/>
  <c r="H10" i="1"/>
  <c r="H8" i="1"/>
  <c r="H6" i="1"/>
  <c r="H4" i="1"/>
  <c r="F18" i="1"/>
  <c r="F16" i="1"/>
  <c r="F14" i="1"/>
  <c r="F12" i="1"/>
  <c r="F10" i="1"/>
  <c r="F8" i="1"/>
  <c r="F6" i="1"/>
  <c r="F4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<sst xmlns="http://schemas.openxmlformats.org/spreadsheetml/2006/main" count="51" uniqueCount="34">
  <si>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</si>
  <si>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</si>
  <si>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</si>
  <si>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</si>
  <si>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</si>
  <si>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</si>
  <si>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</si>
  <si>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</si>
  <si>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</si>
  <si>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</si>
  <si>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</si>
  <si>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</si>
  <si>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</si>
  <si>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</si>
  <si>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</si>
  <si>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</si>
  <si>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</si>
  <si>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</si>
  <si>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</si>
  <si>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</si>
  <si>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</si>
  <si>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</si>
  <si>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</si>
  <si>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</si>
  <si>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</si>
  <si>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</si>
  <si>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2.5. Growing Stock volume of the forest in relation to the quality of trees, by region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</si>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</sst>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3" customWidth="1"/>
    <col min="5" max="5" width="16.85546875" customWidth="1"/>
    <col min="6" max="6" width="16.85546875" style="13" customWidth="1"/>
    <col min="7" max="7" width="16.85546875" customWidth="1"/>
    <col min="8" max="8" width="16.85546875" style="13" customWidth="1"/>
    <col min="9" max="9" width="16.85546875" customWidth="1"/>
    <col min="10" max="10" width="16.85546875" style="13" customWidth="1"/>
  </cols>
  <sheetData>
    <row r="1" spans="1:10" ht="22.15" customHeight="1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2.15" customHeight="1" x14ac:dyDescent="0.25">
      <c r="A2" s="25" t="s">
        <v>4</v>
      </c>
      <c r="B2" s="26" t="s">
        <v>5</v>
      </c>
      <c r="C2" s="22" t="s">
        <v>6</v>
      </c>
      <c r="D2" s="23"/>
      <c r="E2" s="23"/>
      <c r="F2" s="23"/>
      <c r="G2" s="23"/>
      <c r="H2" s="24"/>
      <c r="I2" s="26" t="s">
        <v>3</v>
      </c>
      <c r="J2" s="20" t="s">
        <v>22</v>
      </c>
    </row>
    <row r="3" spans="1:10" ht="45" x14ac:dyDescent="0.25">
      <c r="A3" s="25"/>
      <c r="B3" s="27"/>
      <c r="C3" s="9" t="s">
        <v>0</v>
      </c>
      <c r="D3" s="10" t="s">
        <v>23</v>
      </c>
      <c r="E3" s="9" t="s">
        <v>1</v>
      </c>
      <c r="F3" s="10" t="s">
        <v>24</v>
      </c>
      <c r="G3" s="9" t="s">
        <v>2</v>
      </c>
      <c r="H3" s="10" t="s">
        <v>25</v>
      </c>
      <c r="I3" s="26"/>
      <c r="J3" s="20"/>
    </row>
    <row r="4" spans="1:10" ht="17.25" x14ac:dyDescent="0.25">
      <c r="A4" s="28" t="s">
        <v>7</v>
      </c>
      <c r="B4" s="1" t="s">
        <v>27</v>
      </c>
      <c r="C4" s="5">
        <v>6227052.4230000004</v>
      </c>
      <c r="D4" s="14">
        <f>C4/C20</f>
        <v>5.2119205652566046E-3</v>
      </c>
      <c r="E4" s="5">
        <v>5274507.585</v>
      </c>
      <c r="F4" s="14">
        <f>E4/E20</f>
        <v>1.0609051642383533E-2</v>
      </c>
      <c r="G4" s="5">
        <v>2270724.344</v>
      </c>
      <c r="H4" s="14">
        <f>G4/G20</f>
        <v>4.2872022145068753E-3</v>
      </c>
      <c r="I4" s="6">
        <v>13772284.352</v>
      </c>
      <c r="J4" s="11">
        <f>I4/I20</f>
        <v>6.1992819756031114E-3</v>
      </c>
    </row>
    <row r="5" spans="1:10" ht="17.25" x14ac:dyDescent="0.25">
      <c r="A5" s="28"/>
      <c r="B5" s="1" t="s">
        <v>21</v>
      </c>
      <c r="C5" s="7">
        <v>40.917999999999999</v>
      </c>
      <c r="D5" s="15"/>
      <c r="E5" s="7">
        <v>45.591999999999999</v>
      </c>
      <c r="F5" s="15"/>
      <c r="G5" s="7">
        <v>35.738999999999997</v>
      </c>
      <c r="H5" s="15"/>
      <c r="I5" s="8">
        <v>26.113</v>
      </c>
      <c r="J5" s="12"/>
    </row>
    <row r="6" spans="1:10" ht="17.25" x14ac:dyDescent="0.25">
      <c r="A6" s="28" t="s">
        <v>8</v>
      </c>
      <c r="B6" s="1" t="s">
        <v>27</v>
      </c>
      <c r="C6" s="5">
        <v>229711409.25299999</v>
      </c>
      <c r="D6" s="14">
        <f>C6/C20</f>
        <v>0.19226393751523857</v>
      </c>
      <c r="E6" s="5">
        <v>81432177.119000003</v>
      </c>
      <c r="F6" s="14">
        <f>E6/E20</f>
        <v>0.16379124657324648</v>
      </c>
      <c r="G6" s="5">
        <v>229429468.079</v>
      </c>
      <c r="H6" s="14">
        <f>G6/G20</f>
        <v>0.43317037852720675</v>
      </c>
      <c r="I6" s="6">
        <v>540573054.45000005</v>
      </c>
      <c r="J6" s="11">
        <f>I6/I20</f>
        <v>0.24332672106511882</v>
      </c>
    </row>
    <row r="7" spans="1:10" ht="17.25" x14ac:dyDescent="0.25">
      <c r="A7" s="28"/>
      <c r="B7" s="1" t="s">
        <v>21</v>
      </c>
      <c r="C7" s="7">
        <v>7.1879999999999997</v>
      </c>
      <c r="D7" s="15"/>
      <c r="E7" s="7">
        <v>11.711</v>
      </c>
      <c r="F7" s="15"/>
      <c r="G7" s="7">
        <v>7.641</v>
      </c>
      <c r="H7" s="15"/>
      <c r="I7" s="8">
        <v>4.7919999999999998</v>
      </c>
      <c r="J7" s="12"/>
    </row>
    <row r="8" spans="1:10" ht="17.25" x14ac:dyDescent="0.25">
      <c r="A8" s="28" t="s">
        <v>9</v>
      </c>
      <c r="B8" s="1" t="s">
        <v>27</v>
      </c>
      <c r="C8" s="5">
        <v>35277868.034000002</v>
      </c>
      <c r="D8" s="14">
        <f>C8/C20</f>
        <v>2.952688261073488E-2</v>
      </c>
      <c r="E8" s="5">
        <v>10724064.828</v>
      </c>
      <c r="F8" s="14">
        <f>E8/E20</f>
        <v>2.1570195083247926E-2</v>
      </c>
      <c r="G8" s="5">
        <v>2876976.6189999999</v>
      </c>
      <c r="H8" s="14">
        <f>G8/G20</f>
        <v>5.4318264410439165E-3</v>
      </c>
      <c r="I8" s="6">
        <v>48878909.480999999</v>
      </c>
      <c r="J8" s="11">
        <f>I8/I20</f>
        <v>2.2001734410072346E-2</v>
      </c>
    </row>
    <row r="9" spans="1:10" ht="17.25" x14ac:dyDescent="0.25">
      <c r="A9" s="28"/>
      <c r="B9" s="1" t="s">
        <v>21</v>
      </c>
      <c r="C9" s="7">
        <v>13.741</v>
      </c>
      <c r="D9" s="15"/>
      <c r="E9" s="7">
        <v>26.407</v>
      </c>
      <c r="F9" s="15"/>
      <c r="G9" s="7">
        <v>37.808</v>
      </c>
      <c r="H9" s="15"/>
      <c r="I9" s="8">
        <v>11.699</v>
      </c>
      <c r="J9" s="12"/>
    </row>
    <row r="10" spans="1:10" ht="17.25" x14ac:dyDescent="0.25">
      <c r="A10" s="28" t="s">
        <v>10</v>
      </c>
      <c r="B10" s="1" t="s">
        <v>27</v>
      </c>
      <c r="C10" s="5">
        <v>296083377.43599999</v>
      </c>
      <c r="D10" s="14">
        <f>C10/C20</f>
        <v>0.24781597119522464</v>
      </c>
      <c r="E10" s="5">
        <v>128599315.719</v>
      </c>
      <c r="F10" s="14">
        <f>E10/E20</f>
        <v>0.25866239827163989</v>
      </c>
      <c r="G10" s="5">
        <v>129663807.961</v>
      </c>
      <c r="H10" s="14">
        <f>G10/G20</f>
        <v>0.24480953229776684</v>
      </c>
      <c r="I10" s="6">
        <v>554346501.11600006</v>
      </c>
      <c r="J10" s="11">
        <f>I10/I20</f>
        <v>0.24952652623005248</v>
      </c>
    </row>
    <row r="11" spans="1:10" ht="17.25" x14ac:dyDescent="0.25">
      <c r="A11" s="28"/>
      <c r="B11" s="1" t="s">
        <v>21</v>
      </c>
      <c r="C11" s="7">
        <v>5.008</v>
      </c>
      <c r="D11" s="15"/>
      <c r="E11" s="7">
        <v>7.556</v>
      </c>
      <c r="F11" s="15"/>
      <c r="G11" s="7">
        <v>7.0129999999999999</v>
      </c>
      <c r="H11" s="15"/>
      <c r="I11" s="8">
        <v>3.5939999999999999</v>
      </c>
      <c r="J11" s="12"/>
    </row>
    <row r="12" spans="1:10" ht="17.25" x14ac:dyDescent="0.25">
      <c r="A12" s="28" t="s">
        <v>11</v>
      </c>
      <c r="B12" s="1" t="s">
        <v>27</v>
      </c>
      <c r="C12" s="5">
        <v>41445520.096000001</v>
      </c>
      <c r="D12" s="14">
        <f>C12/C20</f>
        <v>3.4689086240586205E-2</v>
      </c>
      <c r="E12" s="5">
        <v>12439986.101</v>
      </c>
      <c r="F12" s="14">
        <f>E12/E20</f>
        <v>2.502156890462456E-2</v>
      </c>
      <c r="G12" s="5">
        <v>1873350.9580000001</v>
      </c>
      <c r="H12" s="14">
        <f>G12/G20</f>
        <v>3.5369481975687034E-3</v>
      </c>
      <c r="I12" s="6">
        <v>55758857.155000001</v>
      </c>
      <c r="J12" s="11">
        <f>I12/I20</f>
        <v>2.5098587083051543E-2</v>
      </c>
    </row>
    <row r="13" spans="1:10" ht="17.25" x14ac:dyDescent="0.25">
      <c r="A13" s="28"/>
      <c r="B13" s="1" t="s">
        <v>21</v>
      </c>
      <c r="C13" s="7">
        <v>10.491</v>
      </c>
      <c r="D13" s="15"/>
      <c r="E13" s="7">
        <v>20.222999999999999</v>
      </c>
      <c r="F13" s="15"/>
      <c r="G13" s="7">
        <v>43.412999999999997</v>
      </c>
      <c r="H13" s="15"/>
      <c r="I13" s="8">
        <v>9.1270000000000007</v>
      </c>
      <c r="J13" s="12"/>
    </row>
    <row r="14" spans="1:10" ht="17.25" x14ac:dyDescent="0.25">
      <c r="A14" s="28" t="s">
        <v>12</v>
      </c>
      <c r="B14" s="1" t="s">
        <v>27</v>
      </c>
      <c r="C14" s="5">
        <v>270764099.74900001</v>
      </c>
      <c r="D14" s="14">
        <f>C14/C20</f>
        <v>0.22662423309664884</v>
      </c>
      <c r="E14" s="5">
        <v>112724282.50300001</v>
      </c>
      <c r="F14" s="14">
        <f>E14/E20</f>
        <v>0.22673163611062616</v>
      </c>
      <c r="G14" s="5">
        <v>65332421.108999997</v>
      </c>
      <c r="H14" s="14">
        <f>G14/G20</f>
        <v>0.12334975894264712</v>
      </c>
      <c r="I14" s="6">
        <v>448820803.361</v>
      </c>
      <c r="J14" s="11">
        <f>I14/I20</f>
        <v>0.20202652264782078</v>
      </c>
    </row>
    <row r="15" spans="1:10" ht="17.25" x14ac:dyDescent="0.25">
      <c r="A15" s="28"/>
      <c r="B15" s="1" t="s">
        <v>21</v>
      </c>
      <c r="C15" s="7">
        <v>5.048</v>
      </c>
      <c r="D15" s="15"/>
      <c r="E15" s="7">
        <v>7.7859999999999996</v>
      </c>
      <c r="F15" s="15"/>
      <c r="G15" s="7">
        <v>8.5500000000000007</v>
      </c>
      <c r="H15" s="15"/>
      <c r="I15" s="8">
        <v>3.827</v>
      </c>
      <c r="J15" s="12"/>
    </row>
    <row r="16" spans="1:10" ht="17.25" x14ac:dyDescent="0.25">
      <c r="A16" s="28" t="s">
        <v>13</v>
      </c>
      <c r="B16" s="1" t="s">
        <v>27</v>
      </c>
      <c r="C16" s="5">
        <v>94807234.038000003</v>
      </c>
      <c r="D16" s="14">
        <f>C16/C20</f>
        <v>7.9351792670422513E-2</v>
      </c>
      <c r="E16" s="5">
        <v>35615805.538999997</v>
      </c>
      <c r="F16" s="14">
        <f>E16/E20</f>
        <v>7.1637003864189239E-2</v>
      </c>
      <c r="G16" s="5">
        <v>15510528.687999999</v>
      </c>
      <c r="H16" s="14">
        <f>G16/G20</f>
        <v>2.9284388091875769E-2</v>
      </c>
      <c r="I16" s="6">
        <v>145933568.264</v>
      </c>
      <c r="J16" s="11">
        <f>I16/I20</f>
        <v>6.5688691596255344E-2</v>
      </c>
    </row>
    <row r="17" spans="1:10" ht="17.25" x14ac:dyDescent="0.25">
      <c r="A17" s="28"/>
      <c r="B17" s="1" t="s">
        <v>21</v>
      </c>
      <c r="C17" s="7">
        <v>7.6580000000000004</v>
      </c>
      <c r="D17" s="15"/>
      <c r="E17" s="7">
        <v>11.458</v>
      </c>
      <c r="F17" s="15"/>
      <c r="G17" s="7">
        <v>14.724</v>
      </c>
      <c r="H17" s="15"/>
      <c r="I17" s="8">
        <v>5.9180000000000001</v>
      </c>
      <c r="J17" s="12"/>
    </row>
    <row r="18" spans="1:10" ht="17.25" x14ac:dyDescent="0.25">
      <c r="A18" s="28" t="s">
        <v>14</v>
      </c>
      <c r="B18" s="1" t="s">
        <v>27</v>
      </c>
      <c r="C18" s="5">
        <v>220454607.30199999</v>
      </c>
      <c r="D18" s="14">
        <f>C18/C20</f>
        <v>0.18451617610588769</v>
      </c>
      <c r="E18" s="5">
        <v>110360367.71600001</v>
      </c>
      <c r="F18" s="14">
        <f>E18/E20</f>
        <v>0.22197689955004218</v>
      </c>
      <c r="G18" s="5">
        <v>82694516.208000004</v>
      </c>
      <c r="H18" s="14">
        <f>G18/G20</f>
        <v>0.15612996529116011</v>
      </c>
      <c r="I18" s="6">
        <v>413509491.22600001</v>
      </c>
      <c r="J18" s="11">
        <f>I18/I20</f>
        <v>0.18613193499202554</v>
      </c>
    </row>
    <row r="19" spans="1:10" ht="17.25" x14ac:dyDescent="0.25">
      <c r="A19" s="28"/>
      <c r="B19" s="1" t="s">
        <v>21</v>
      </c>
      <c r="C19" s="7">
        <v>4.1760000000000002</v>
      </c>
      <c r="D19" s="15"/>
      <c r="E19" s="7">
        <v>5.8239999999999998</v>
      </c>
      <c r="F19" s="15"/>
      <c r="G19" s="7">
        <v>6.7610000000000001</v>
      </c>
      <c r="H19" s="15"/>
      <c r="I19" s="8">
        <v>3.0329999999999999</v>
      </c>
      <c r="J19" s="12"/>
    </row>
    <row r="20" spans="1:10" ht="17.25" x14ac:dyDescent="0.25">
      <c r="A20" s="29" t="s">
        <v>3</v>
      </c>
      <c r="B20" s="18" t="s">
        <v>27</v>
      </c>
      <c r="C20" s="6">
        <v>1194771168.3310001</v>
      </c>
      <c r="D20" s="11">
        <f>SUM(D4:D19)</f>
        <v>0.99999999999999989</v>
      </c>
      <c r="E20" s="6">
        <v>497170507.11000001</v>
      </c>
      <c r="F20" s="11">
        <f>SUM(F4:F19)</f>
        <v>1</v>
      </c>
      <c r="G20" s="6">
        <v>529651793.96399999</v>
      </c>
      <c r="H20" s="11">
        <f>SUM(H4:H19)</f>
        <v>1.0000000000037761</v>
      </c>
      <c r="I20" s="6">
        <v>2221593469.4050002</v>
      </c>
      <c r="J20" s="11">
        <f>SUM(J4:J19)</f>
        <v>0.99999999999999989</v>
      </c>
    </row>
    <row r="21" spans="1:10" ht="17.25" x14ac:dyDescent="0.25">
      <c r="A21" s="29"/>
      <c r="B21" s="19" t="s">
        <v>21</v>
      </c>
      <c r="C21" s="8">
        <v>2.54</v>
      </c>
      <c r="D21" s="12"/>
      <c r="E21" s="8">
        <v>3.7869999999999999</v>
      </c>
      <c r="F21" s="12"/>
      <c r="G21" s="8">
        <v>3.7509999999999999</v>
      </c>
      <c r="H21" s="12"/>
      <c r="I21" s="8">
        <v>1.84</v>
      </c>
      <c r="J21" s="12"/>
    </row>
    <row r="22" spans="1:10" ht="17.25" x14ac:dyDescent="0.25">
      <c r="A22" s="2" t="s">
        <v>15</v>
      </c>
      <c r="B22" s="16" t="s">
        <v>33</v>
      </c>
      <c r="C22" s="30">
        <f>C20/$I20</f>
        <v>0.5377991899890624</v>
      </c>
      <c r="D22" s="3"/>
      <c r="E22" s="30">
        <f>E20/$I20</f>
        <v>0.22379004707965541</v>
      </c>
      <c r="F22" s="3"/>
      <c r="G22" s="30">
        <f>G20/$I20</f>
        <v>0.23841076293128208</v>
      </c>
      <c r="H22" s="3"/>
      <c r="I22" s="3"/>
      <c r="J22" s="11">
        <f>SUM(C22,E22,G22)</f>
        <v>0.99999999999999989</v>
      </c>
    </row>
    <row r="24" spans="1:10" x14ac:dyDescent="0.25">
      <c r="A24" s="17" t="s">
        <v>28</v>
      </c>
    </row>
    <row r="25" spans="1:10" x14ac:dyDescent="0.25">
      <c r="A25" s="17" t="s">
        <v>29</v>
      </c>
    </row>
    <row r="26" spans="1:10" x14ac:dyDescent="0.25">
      <c r="A26" s="17" t="s">
        <v>30</v>
      </c>
    </row>
    <row r="27" spans="1:10" x14ac:dyDescent="0.25">
      <c r="A27" s="3" t="s">
        <v>31</v>
      </c>
    </row>
    <row r="28" spans="1:10" x14ac:dyDescent="0.25">
      <c r="A28" s="3" t="s">
        <v>32</v>
      </c>
    </row>
    <row r="29" spans="1:10" x14ac:dyDescent="0.25">
      <c r="A29" s="3"/>
    </row>
    <row r="30" spans="1:10" x14ac:dyDescent="0.25">
      <c r="A30" s="3" t="s">
        <v>16</v>
      </c>
    </row>
    <row r="31" spans="1:10" x14ac:dyDescent="0.25">
      <c r="A31" s="3"/>
    </row>
    <row r="32" spans="1:10" x14ac:dyDescent="0.25">
      <c r="A32" s="4" t="s">
        <v>17</v>
      </c>
    </row>
    <row r="33" spans="1:1" x14ac:dyDescent="0.25">
      <c r="A33" s="4" t="s">
        <v>18</v>
      </c>
    </row>
    <row r="34" spans="1:1" x14ac:dyDescent="0.25">
      <c r="A34" s="4" t="s">
        <v>19</v>
      </c>
    </row>
    <row r="35" spans="1:1" x14ac:dyDescent="0.25">
      <c r="A35" s="4" t="s">
        <v>20</v>
      </c>
    </row>
  </sheetData>
  <mergeCells count="15"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2019-06-19T12:10:46Z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