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13" sheetId="3" r:id="rId1"/>
  </sheets>
  <calcPr calcId="162913" iterateDelta="1E-4"/>
</workbook>
</file>

<file path=xl/calcChain.xml><?xml version="1.0" encoding="utf-8"?>
<calcChain xmlns="http://schemas.openxmlformats.org/spreadsheetml/2006/main">
  <c r="V13" i="3" l="1"/>
  <c r="V12" i="3"/>
  <c r="V11" i="3"/>
  <c r="V10" i="3"/>
  <c r="V9" i="3"/>
  <c r="V8" i="3"/>
  <c r="V7" i="3"/>
  <c r="V6" i="3"/>
  <c r="V5" i="3"/>
  <c r="T13" i="3"/>
  <c r="T12" i="3"/>
  <c r="T11" i="3"/>
  <c r="T10" i="3"/>
  <c r="T9" i="3"/>
  <c r="T8" i="3"/>
  <c r="T7" i="3"/>
  <c r="T6" i="3"/>
  <c r="T5" i="3"/>
  <c r="R13" i="3"/>
  <c r="R12" i="3"/>
  <c r="R11" i="3"/>
  <c r="R10" i="3"/>
  <c r="R9" i="3"/>
  <c r="R8" i="3"/>
  <c r="R7" i="3"/>
  <c r="R6" i="3"/>
  <c r="R5" i="3"/>
  <c r="P13" i="3"/>
  <c r="P12" i="3"/>
  <c r="P11" i="3"/>
  <c r="P10" i="3"/>
  <c r="P9" i="3"/>
  <c r="P8" i="3"/>
  <c r="P7" i="3"/>
  <c r="P6" i="3"/>
  <c r="P5" i="3"/>
  <c r="N13" i="3"/>
  <c r="N12" i="3"/>
  <c r="N11" i="3"/>
  <c r="N10" i="3"/>
  <c r="N9" i="3"/>
  <c r="N8" i="3"/>
  <c r="N7" i="3"/>
  <c r="N6" i="3"/>
  <c r="N5" i="3"/>
  <c r="L13" i="3"/>
  <c r="L12" i="3"/>
  <c r="L11" i="3"/>
  <c r="L10" i="3"/>
  <c r="L9" i="3"/>
  <c r="L8" i="3"/>
  <c r="L7" i="3"/>
  <c r="L6" i="3"/>
  <c r="L5" i="3"/>
  <c r="J13" i="3"/>
  <c r="J12" i="3"/>
  <c r="J11" i="3"/>
  <c r="J10" i="3"/>
  <c r="J9" i="3"/>
  <c r="J8" i="3"/>
  <c r="J7" i="3"/>
  <c r="J6" i="3"/>
  <c r="J5" i="3"/>
  <c r="H13" i="3"/>
  <c r="H12" i="3"/>
  <c r="H11" i="3"/>
  <c r="H10" i="3"/>
  <c r="H9" i="3"/>
  <c r="H8" i="3"/>
  <c r="H7" i="3"/>
  <c r="H6" i="3"/>
  <c r="H5" i="3"/>
  <c r="F13" i="3"/>
  <c r="F12" i="3"/>
  <c r="F11" i="3"/>
  <c r="F10" i="3"/>
  <c r="F9" i="3"/>
  <c r="F8" i="3"/>
  <c r="F7" i="3"/>
  <c r="F6" i="3"/>
  <c r="F5" i="3"/>
  <c r="D13" i="3"/>
  <c r="D12" i="3"/>
  <c r="D11" i="3"/>
  <c r="D10" i="3"/>
  <c r="D9" i="3"/>
  <c r="D8" i="3"/>
  <c r="D7" i="3"/>
  <c r="D6" i="3"/>
  <c r="D5" i="3"/>
</calcChain>
</file>

<file path=xl/comments1.xml><?xml version="1.0" encoding="utf-8"?>
<comments xmlns="http://schemas.openxmlformats.org/spreadsheetml/2006/main">
  <authors>
    <author>PXWeb</author>
  </authors>
  <commentList>
    <comment ref="B1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<sst xmlns="http://schemas.openxmlformats.org/spreadsheetml/2006/main" count="73" uniqueCount="47">
  <si>
    <t>Temporarily unstocked</t>
  </si>
  <si>
    <t>Age class - 1-20</t>
  </si>
  <si>
    <t>Age class - 21-40</t>
  </si>
  <si>
    <t>Age class - 41-60</t>
  </si>
  <si>
    <t>Age class - 61-80</t>
  </si>
  <si>
    <t>Age class - 81-100</t>
  </si>
  <si>
    <t>Age class - 101-120</t>
  </si>
  <si>
    <t>Age class - 121-140</t>
  </si>
  <si>
    <t>Age klass - 141+</t>
  </si>
  <si>
    <t>Forest land, total</t>
  </si>
  <si>
    <t>WHOLE COUNTRY</t>
  </si>
  <si>
    <t>NFI 3 (1951-1953)</t>
  </si>
  <si>
    <t>NFI 5 (1964-1970)</t>
  </si>
  <si>
    <t>NFI 6 (1971-1976)</t>
  </si>
  <si>
    <t>NFI 7 (1977-1984)</t>
  </si>
  <si>
    <t>NFI 8 (1986-1994)</t>
  </si>
  <si>
    <t>NFI 9 (1996-2003)</t>
  </si>
  <si>
    <t>NFI 10 (2004-2008)</t>
  </si>
  <si>
    <t>NFI 11 (2009-2013)</t>
  </si>
  <si>
    <t>NFI 11/12</t>
  </si>
  <si>
    <t>inventory:</t>
  </si>
  <si>
    <t>NFI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</si>
  <si>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</si>
  <si>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</si>
  <si>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</si>
  <si>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</si>
  <si>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</si>
  <si>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</si>
  <si>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</si>
  <si>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</si>
  <si>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</si>
  <si>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</si>
  <si>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</si>
  <si>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</si>
  <si>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</si>
  <si>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Luke_Met_Mvarat_1.13</t>
  </si>
  <si>
    <t>Change of (highly-productive) Forest Land (1000 ha) over time by Tree Age classes</t>
  </si>
  <si>
    <t>Value adding steps:</t>
  </si>
  <si>
    <t>Columns with percentage values added</t>
  </si>
  <si>
    <t>Table formated</t>
  </si>
  <si>
    <t>Table Quality checked: Totals</t>
  </si>
  <si>
    <t>JRC value adding: 2019-01</t>
  </si>
  <si>
    <t>in 1000 ha</t>
  </si>
  <si>
    <t>in %</t>
  </si>
  <si>
    <t>Area</t>
  </si>
  <si>
    <t>Forest Inventory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</si>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</sst>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36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4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 wrapText="1"/>
    </xf>
    <xf numFmtId="3" fontId="0" fillId="0" borderId="7" xfId="0" applyNumberFormat="1" applyFill="1" applyBorder="1" applyProtection="1"/>
    <xf numFmtId="0" fontId="0" fillId="0" borderId="8" xfId="0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 wrapText="1"/>
    </xf>
    <xf numFmtId="0" fontId="2" fillId="0" borderId="8" xfId="0" applyFont="1" applyFill="1" applyBorder="1" applyProtection="1"/>
    <xf numFmtId="0" fontId="2" fillId="0" borderId="1" xfId="0" applyFont="1" applyFill="1" applyBorder="1" applyProtection="1"/>
    <xf numFmtId="3" fontId="0" fillId="0" borderId="2" xfId="0" applyNumberFormat="1" applyFill="1" applyBorder="1" applyProtection="1"/>
    <xf numFmtId="164" fontId="0" fillId="0" borderId="7" xfId="1" applyNumberFormat="1" applyFont="1" applyFill="1" applyBorder="1" applyProtection="1"/>
    <xf numFmtId="164" fontId="0" fillId="0" borderId="2" xfId="1" applyNumberFormat="1" applyFont="1" applyFill="1" applyBorder="1" applyProtection="1"/>
    <xf numFmtId="0" fontId="2" fillId="0" borderId="11" xfId="0" applyFont="1" applyFill="1" applyBorder="1" applyAlignment="1" applyProtection="1">
      <alignment vertical="top" wrapText="1"/>
    </xf>
    <xf numFmtId="164" fontId="0" fillId="0" borderId="11" xfId="1" applyNumberFormat="1" applyFont="1" applyFill="1" applyBorder="1" applyProtection="1"/>
    <xf numFmtId="164" fontId="0" fillId="0" borderId="12" xfId="1" applyNumberFormat="1" applyFont="1" applyFill="1" applyBorder="1" applyProtection="1"/>
    <xf numFmtId="0" fontId="2" fillId="0" borderId="8" xfId="0" applyFont="1" applyFill="1" applyBorder="1" applyAlignment="1" applyProtection="1">
      <alignment vertical="top" wrapText="1"/>
    </xf>
    <xf numFmtId="3" fontId="2" fillId="0" borderId="8" xfId="0" applyNumberFormat="1" applyFont="1" applyFill="1" applyBorder="1" applyProtection="1"/>
    <xf numFmtId="164" fontId="2" fillId="0" borderId="9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3" xfId="1" applyNumberFormat="1" applyFont="1" applyFill="1" applyBorder="1" applyProtection="1"/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Protection="1"/>
    <xf numFmtId="0" fontId="2" fillId="0" borderId="12" xfId="0" applyFont="1" applyFill="1" applyBorder="1" applyProtection="1"/>
    <xf numFmtId="0" fontId="2" fillId="0" borderId="16" xfId="0" applyFont="1" applyFill="1" applyBorder="1" applyAlignment="1" applyProtection="1">
      <alignment vertical="top" wrapText="1"/>
    </xf>
    <xf numFmtId="3" fontId="0" fillId="0" borderId="16" xfId="0" applyNumberFormat="1" applyFill="1" applyBorder="1" applyProtection="1"/>
    <xf numFmtId="3" fontId="0" fillId="0" borderId="6" xfId="0" applyNumberFormat="1" applyFill="1" applyBorder="1" applyProtection="1"/>
    <xf numFmtId="3" fontId="0" fillId="0" borderId="8" xfId="0" applyNumberFormat="1" applyFill="1" applyBorder="1" applyProtection="1"/>
    <xf numFmtId="164" fontId="0" fillId="0" borderId="9" xfId="1" applyNumberFormat="1" applyFont="1" applyFill="1" applyBorder="1" applyProtection="1"/>
    <xf numFmtId="3" fontId="0" fillId="0" borderId="1" xfId="0" applyNumberFormat="1" applyFill="1" applyBorder="1" applyProtection="1"/>
    <xf numFmtId="164" fontId="0" fillId="0" borderId="3" xfId="1" applyNumberFormat="1" applyFont="1" applyFill="1" applyBorder="1" applyProtection="1"/>
    <xf numFmtId="0" fontId="2" fillId="0" borderId="1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32.28515625" customWidth="1"/>
    <col min="2" max="2" width="20.5703125" customWidth="1"/>
    <col min="3" max="22" width="10.7109375" customWidth="1"/>
  </cols>
  <sheetData>
    <row r="1" spans="1:22" ht="18.75" x14ac:dyDescent="0.3">
      <c r="A1" s="1" t="s">
        <v>36</v>
      </c>
    </row>
    <row r="2" spans="1:22" ht="15.75" thickBot="1" x14ac:dyDescent="0.3"/>
    <row r="3" spans="1:22" x14ac:dyDescent="0.25">
      <c r="A3" s="3" t="s">
        <v>44</v>
      </c>
      <c r="B3" s="21" t="s">
        <v>45</v>
      </c>
      <c r="C3" s="34" t="s">
        <v>0</v>
      </c>
      <c r="D3" s="33"/>
      <c r="E3" s="35" t="s">
        <v>1</v>
      </c>
      <c r="F3" s="32"/>
      <c r="G3" s="31" t="s">
        <v>2</v>
      </c>
      <c r="H3" s="32"/>
      <c r="I3" s="31" t="s">
        <v>3</v>
      </c>
      <c r="J3" s="32"/>
      <c r="K3" s="31" t="s">
        <v>4</v>
      </c>
      <c r="L3" s="32"/>
      <c r="M3" s="31" t="s">
        <v>5</v>
      </c>
      <c r="N3" s="32"/>
      <c r="O3" s="31" t="s">
        <v>6</v>
      </c>
      <c r="P3" s="32"/>
      <c r="Q3" s="31" t="s">
        <v>7</v>
      </c>
      <c r="R3" s="32"/>
      <c r="S3" s="31" t="s">
        <v>8</v>
      </c>
      <c r="T3" s="33"/>
      <c r="U3" s="34" t="s">
        <v>9</v>
      </c>
      <c r="V3" s="33"/>
    </row>
    <row r="4" spans="1:22" x14ac:dyDescent="0.25">
      <c r="A4" s="6"/>
      <c r="B4" s="13" t="s">
        <v>46</v>
      </c>
      <c r="C4" s="16" t="s">
        <v>42</v>
      </c>
      <c r="D4" s="7" t="s">
        <v>43</v>
      </c>
      <c r="E4" s="24" t="s">
        <v>42</v>
      </c>
      <c r="F4" s="4" t="s">
        <v>43</v>
      </c>
      <c r="G4" s="4" t="s">
        <v>42</v>
      </c>
      <c r="H4" s="4" t="s">
        <v>43</v>
      </c>
      <c r="I4" s="4" t="s">
        <v>42</v>
      </c>
      <c r="J4" s="4" t="s">
        <v>43</v>
      </c>
      <c r="K4" s="4" t="s">
        <v>42</v>
      </c>
      <c r="L4" s="4" t="s">
        <v>43</v>
      </c>
      <c r="M4" s="4" t="s">
        <v>42</v>
      </c>
      <c r="N4" s="4" t="s">
        <v>43</v>
      </c>
      <c r="O4" s="4" t="s">
        <v>42</v>
      </c>
      <c r="P4" s="4" t="s">
        <v>43</v>
      </c>
      <c r="Q4" s="4" t="s">
        <v>42</v>
      </c>
      <c r="R4" s="4" t="s">
        <v>43</v>
      </c>
      <c r="S4" s="4" t="s">
        <v>42</v>
      </c>
      <c r="T4" s="13" t="s">
        <v>43</v>
      </c>
      <c r="U4" s="16" t="s">
        <v>42</v>
      </c>
      <c r="V4" s="7" t="s">
        <v>43</v>
      </c>
    </row>
    <row r="5" spans="1:22" x14ac:dyDescent="0.25">
      <c r="A5" s="8" t="s">
        <v>10</v>
      </c>
      <c r="B5" s="22" t="s">
        <v>11</v>
      </c>
      <c r="C5" s="27">
        <v>114</v>
      </c>
      <c r="D5" s="28">
        <f>C5/$U5</f>
        <v>6.5698478561549102E-3</v>
      </c>
      <c r="E5" s="25">
        <v>742</v>
      </c>
      <c r="F5" s="11">
        <f>E5/$U5</f>
        <v>4.2761641309359152E-2</v>
      </c>
      <c r="G5" s="5">
        <v>2033</v>
      </c>
      <c r="H5" s="11">
        <f>G5/$U5</f>
        <v>0.1171622867680959</v>
      </c>
      <c r="I5" s="5">
        <v>3642</v>
      </c>
      <c r="J5" s="11">
        <f>I5/$U5</f>
        <v>0.20988934993084371</v>
      </c>
      <c r="K5" s="5">
        <v>3409</v>
      </c>
      <c r="L5" s="11">
        <f>K5/$U5</f>
        <v>0.1964615029967727</v>
      </c>
      <c r="M5" s="5">
        <v>2392</v>
      </c>
      <c r="N5" s="11">
        <f>M5/$U5</f>
        <v>0.13785154449054865</v>
      </c>
      <c r="O5" s="5">
        <v>1506</v>
      </c>
      <c r="P5" s="11">
        <f>O5/$U5</f>
        <v>8.6791147994467494E-2</v>
      </c>
      <c r="Q5" s="5">
        <v>1069</v>
      </c>
      <c r="R5" s="11">
        <f>Q5/$U5</f>
        <v>6.1606731212540344E-2</v>
      </c>
      <c r="S5" s="5">
        <v>2446</v>
      </c>
      <c r="T5" s="14">
        <f>S5/$U5</f>
        <v>0.14096357768556939</v>
      </c>
      <c r="U5" s="17">
        <v>17352</v>
      </c>
      <c r="V5" s="18">
        <f>SUM(D5,F5,H5,J5,L5,N5,P5,R5,T5)</f>
        <v>1.0000576302443522</v>
      </c>
    </row>
    <row r="6" spans="1:22" x14ac:dyDescent="0.25">
      <c r="A6" s="8" t="s">
        <v>10</v>
      </c>
      <c r="B6" s="22" t="s">
        <v>12</v>
      </c>
      <c r="C6" s="27">
        <v>821</v>
      </c>
      <c r="D6" s="28">
        <f t="shared" ref="D6:F13" si="0">C6/$U6</f>
        <v>4.3910787826924105E-2</v>
      </c>
      <c r="E6" s="25">
        <v>2208</v>
      </c>
      <c r="F6" s="11">
        <f t="shared" si="0"/>
        <v>0.1180938118414719</v>
      </c>
      <c r="G6" s="5">
        <v>2143</v>
      </c>
      <c r="H6" s="11">
        <f t="shared" ref="H6" si="1">G6/$U6</f>
        <v>0.1146173182863561</v>
      </c>
      <c r="I6" s="5">
        <v>2730</v>
      </c>
      <c r="J6" s="11">
        <f t="shared" ref="J6" si="2">I6/$U6</f>
        <v>0.14601272931486334</v>
      </c>
      <c r="K6" s="5">
        <v>3785</v>
      </c>
      <c r="L6" s="11">
        <f t="shared" ref="L6" si="3">K6/$U6</f>
        <v>0.20243889394020431</v>
      </c>
      <c r="M6" s="5">
        <v>2476</v>
      </c>
      <c r="N6" s="11">
        <f t="shared" ref="N6" si="4">M6/$U6</f>
        <v>0.13242766219179547</v>
      </c>
      <c r="O6" s="5">
        <v>1544</v>
      </c>
      <c r="P6" s="11">
        <f t="shared" ref="P6" si="5">O6/$U6</f>
        <v>8.2580093063058246E-2</v>
      </c>
      <c r="Q6" s="5">
        <v>918</v>
      </c>
      <c r="R6" s="11">
        <f t="shared" ref="R6" si="6">Q6/$U6</f>
        <v>4.909878590148152E-2</v>
      </c>
      <c r="S6" s="5">
        <v>2072</v>
      </c>
      <c r="T6" s="14">
        <f t="shared" ref="T6" si="7">S6/$U6</f>
        <v>0.11081991763384501</v>
      </c>
      <c r="U6" s="17">
        <v>18697</v>
      </c>
      <c r="V6" s="18">
        <f t="shared" ref="V6:V13" si="8">SUM(D6,F6,H6,J6,L6,N6,P6,R6,T6)</f>
        <v>1</v>
      </c>
    </row>
    <row r="7" spans="1:22" x14ac:dyDescent="0.25">
      <c r="A7" s="8" t="s">
        <v>10</v>
      </c>
      <c r="B7" s="22" t="s">
        <v>13</v>
      </c>
      <c r="C7" s="27">
        <v>779</v>
      </c>
      <c r="D7" s="28">
        <f t="shared" si="0"/>
        <v>3.9467017934947814E-2</v>
      </c>
      <c r="E7" s="25">
        <v>2826</v>
      </c>
      <c r="F7" s="11">
        <f t="shared" si="0"/>
        <v>0.14317560036477861</v>
      </c>
      <c r="G7" s="5">
        <v>2535</v>
      </c>
      <c r="H7" s="11">
        <f t="shared" ref="H7" si="9">G7/$U7</f>
        <v>0.12843246529536934</v>
      </c>
      <c r="I7" s="5">
        <v>3088</v>
      </c>
      <c r="J7" s="11">
        <f t="shared" ref="J7" si="10">I7/$U7</f>
        <v>0.15644948829668659</v>
      </c>
      <c r="K7" s="5">
        <v>3635</v>
      </c>
      <c r="L7" s="11">
        <f t="shared" ref="L7" si="11">K7/$U7</f>
        <v>0.18416252913162429</v>
      </c>
      <c r="M7" s="5">
        <v>2401</v>
      </c>
      <c r="N7" s="11">
        <f t="shared" ref="N7" si="12">M7/$U7</f>
        <v>0.12164353024622555</v>
      </c>
      <c r="O7" s="5">
        <v>1446</v>
      </c>
      <c r="P7" s="11">
        <f t="shared" ref="P7" si="13">O7/$U7</f>
        <v>7.3259702097476953E-2</v>
      </c>
      <c r="Q7" s="5">
        <v>934</v>
      </c>
      <c r="R7" s="11">
        <f t="shared" ref="R7" si="14">Q7/$U7</f>
        <v>4.7319890566420102E-2</v>
      </c>
      <c r="S7" s="5">
        <v>2095</v>
      </c>
      <c r="T7" s="14">
        <f t="shared" ref="T7" si="15">S7/$U7</f>
        <v>0.10614043976086736</v>
      </c>
      <c r="U7" s="17">
        <v>19738</v>
      </c>
      <c r="V7" s="18">
        <f t="shared" si="8"/>
        <v>1.0000506636943967</v>
      </c>
    </row>
    <row r="8" spans="1:22" x14ac:dyDescent="0.25">
      <c r="A8" s="8" t="s">
        <v>10</v>
      </c>
      <c r="B8" s="22" t="s">
        <v>14</v>
      </c>
      <c r="C8" s="27">
        <v>628</v>
      </c>
      <c r="D8" s="28">
        <f t="shared" si="0"/>
        <v>3.1298280588088714E-2</v>
      </c>
      <c r="E8" s="25">
        <v>3102</v>
      </c>
      <c r="F8" s="11">
        <f t="shared" si="0"/>
        <v>0.15459755793670571</v>
      </c>
      <c r="G8" s="5">
        <v>2912</v>
      </c>
      <c r="H8" s="11">
        <f t="shared" ref="H8" si="16">G8/$U8</f>
        <v>0.14512833291801644</v>
      </c>
      <c r="I8" s="5">
        <v>3335</v>
      </c>
      <c r="J8" s="11">
        <f t="shared" ref="J8" si="17">I8/$U8</f>
        <v>0.16620981809120358</v>
      </c>
      <c r="K8" s="5">
        <v>3372</v>
      </c>
      <c r="L8" s="11">
        <f t="shared" ref="L8" si="18">K8/$U8</f>
        <v>0.16805382506852728</v>
      </c>
      <c r="M8" s="5">
        <v>2432</v>
      </c>
      <c r="N8" s="11">
        <f t="shared" ref="N8" si="19">M8/$U8</f>
        <v>0.12120608023922252</v>
      </c>
      <c r="O8" s="5">
        <v>1445</v>
      </c>
      <c r="P8" s="11">
        <f t="shared" ref="P8" si="20">O8/$U8</f>
        <v>7.2015948168452526E-2</v>
      </c>
      <c r="Q8" s="5">
        <v>849</v>
      </c>
      <c r="R8" s="11">
        <f t="shared" ref="R8" si="21">Q8/$U8</f>
        <v>4.2312484425616748E-2</v>
      </c>
      <c r="S8" s="5">
        <v>1990</v>
      </c>
      <c r="T8" s="14">
        <f t="shared" ref="T8" si="22">S8/$U8</f>
        <v>9.9177672564166458E-2</v>
      </c>
      <c r="U8" s="17">
        <v>20065</v>
      </c>
      <c r="V8" s="18">
        <f t="shared" si="8"/>
        <v>0.99999999999999989</v>
      </c>
    </row>
    <row r="9" spans="1:22" x14ac:dyDescent="0.25">
      <c r="A9" s="8" t="s">
        <v>10</v>
      </c>
      <c r="B9" s="22" t="s">
        <v>15</v>
      </c>
      <c r="C9" s="27">
        <v>298</v>
      </c>
      <c r="D9" s="28">
        <f t="shared" si="0"/>
        <v>1.4845073229052506E-2</v>
      </c>
      <c r="E9" s="25">
        <v>3102</v>
      </c>
      <c r="F9" s="11">
        <f t="shared" si="0"/>
        <v>0.15452824549168079</v>
      </c>
      <c r="G9" s="5">
        <v>3524</v>
      </c>
      <c r="H9" s="11">
        <f t="shared" ref="H9" si="23">G9/$U9</f>
        <v>0.1755504632858424</v>
      </c>
      <c r="I9" s="5">
        <v>3314</v>
      </c>
      <c r="J9" s="11">
        <f t="shared" ref="J9" si="24">I9/$U9</f>
        <v>0.16508917007073826</v>
      </c>
      <c r="K9" s="5">
        <v>3289</v>
      </c>
      <c r="L9" s="11">
        <f t="shared" ref="L9" si="25">K9/$U9</f>
        <v>0.16384377802132111</v>
      </c>
      <c r="M9" s="5">
        <v>2468</v>
      </c>
      <c r="N9" s="11">
        <f t="shared" ref="N9" si="26">M9/$U9</f>
        <v>0.12294510311846168</v>
      </c>
      <c r="O9" s="5">
        <v>1381</v>
      </c>
      <c r="P9" s="11">
        <f t="shared" ref="P9" si="27">O9/$U9</f>
        <v>6.8795456809803729E-2</v>
      </c>
      <c r="Q9" s="5">
        <v>863</v>
      </c>
      <c r="R9" s="11">
        <f t="shared" ref="R9" si="28">Q9/$U9</f>
        <v>4.2990933545880246E-2</v>
      </c>
      <c r="S9" s="5">
        <v>1836</v>
      </c>
      <c r="T9" s="14">
        <f t="shared" ref="T9" si="29">S9/$U9</f>
        <v>9.146159210919598E-2</v>
      </c>
      <c r="U9" s="17">
        <v>20074</v>
      </c>
      <c r="V9" s="18">
        <f t="shared" si="8"/>
        <v>1.0000498156819766</v>
      </c>
    </row>
    <row r="10" spans="1:22" x14ac:dyDescent="0.25">
      <c r="A10" s="8" t="s">
        <v>10</v>
      </c>
      <c r="B10" s="22" t="s">
        <v>16</v>
      </c>
      <c r="C10" s="27">
        <v>263</v>
      </c>
      <c r="D10" s="28">
        <f t="shared" si="0"/>
        <v>1.2931458353820435E-2</v>
      </c>
      <c r="E10" s="25">
        <v>3268</v>
      </c>
      <c r="F10" s="11">
        <f t="shared" si="0"/>
        <v>0.16068443308093225</v>
      </c>
      <c r="G10" s="5">
        <v>3733</v>
      </c>
      <c r="H10" s="11">
        <f t="shared" ref="H10" si="30">G10/$U10</f>
        <v>0.18354803815517751</v>
      </c>
      <c r="I10" s="5">
        <v>3299</v>
      </c>
      <c r="J10" s="11">
        <f t="shared" ref="J10" si="31">I10/$U10</f>
        <v>0.16220867341921527</v>
      </c>
      <c r="K10" s="5">
        <v>3297</v>
      </c>
      <c r="L10" s="11">
        <f t="shared" ref="L10" si="32">K10/$U10</f>
        <v>0.16211033533287442</v>
      </c>
      <c r="M10" s="5">
        <v>2543</v>
      </c>
      <c r="N10" s="11">
        <f t="shared" ref="N10" si="33">M10/$U10</f>
        <v>0.12503687678237782</v>
      </c>
      <c r="O10" s="5">
        <v>1444</v>
      </c>
      <c r="P10" s="11">
        <f t="shared" ref="P10" si="34">O10/$U10</f>
        <v>7.1000098338086334E-2</v>
      </c>
      <c r="Q10" s="5">
        <v>759</v>
      </c>
      <c r="R10" s="11">
        <f t="shared" ref="R10" si="35">Q10/$U10</f>
        <v>3.7319303766348705E-2</v>
      </c>
      <c r="S10" s="5">
        <v>1732</v>
      </c>
      <c r="T10" s="14">
        <f t="shared" ref="T10" si="36">S10/$U10</f>
        <v>8.5160782771167273E-2</v>
      </c>
      <c r="U10" s="17">
        <v>20338</v>
      </c>
      <c r="V10" s="18">
        <f t="shared" si="8"/>
        <v>1</v>
      </c>
    </row>
    <row r="11" spans="1:22" x14ac:dyDescent="0.25">
      <c r="A11" s="8" t="s">
        <v>10</v>
      </c>
      <c r="B11" s="22" t="s">
        <v>17</v>
      </c>
      <c r="C11" s="27">
        <v>287</v>
      </c>
      <c r="D11" s="28">
        <f t="shared" si="0"/>
        <v>1.4289270599950211E-2</v>
      </c>
      <c r="E11" s="25">
        <v>3415</v>
      </c>
      <c r="F11" s="11">
        <f t="shared" si="0"/>
        <v>0.17002738361961664</v>
      </c>
      <c r="G11" s="5">
        <v>3833</v>
      </c>
      <c r="H11" s="11">
        <f t="shared" ref="H11" si="37">G11/$U11</f>
        <v>0.19083893452825493</v>
      </c>
      <c r="I11" s="5">
        <v>3615</v>
      </c>
      <c r="J11" s="11">
        <f t="shared" ref="J11" si="38">I11/$U11</f>
        <v>0.17998506348020912</v>
      </c>
      <c r="K11" s="5">
        <v>3199</v>
      </c>
      <c r="L11" s="11">
        <f t="shared" ref="L11" si="39">K11/$U11</f>
        <v>0.15927308937017676</v>
      </c>
      <c r="M11" s="5">
        <v>2304</v>
      </c>
      <c r="N11" s="11">
        <f t="shared" ref="N11" si="40">M11/$U11</f>
        <v>0.11471247199402539</v>
      </c>
      <c r="O11" s="5">
        <v>1151</v>
      </c>
      <c r="P11" s="11">
        <f t="shared" ref="P11" si="41">O11/$U11</f>
        <v>5.7306447597709732E-2</v>
      </c>
      <c r="Q11" s="5">
        <v>609</v>
      </c>
      <c r="R11" s="11">
        <f t="shared" ref="R11" si="42">Q11/$U11</f>
        <v>3.0321135175504107E-2</v>
      </c>
      <c r="S11" s="5">
        <v>1673</v>
      </c>
      <c r="T11" s="14">
        <f t="shared" ref="T11" si="43">S11/$U11</f>
        <v>8.3295992033856112E-2</v>
      </c>
      <c r="U11" s="17">
        <v>20085</v>
      </c>
      <c r="V11" s="18">
        <f t="shared" si="8"/>
        <v>1.0000497883993029</v>
      </c>
    </row>
    <row r="12" spans="1:22" x14ac:dyDescent="0.25">
      <c r="A12" s="8" t="s">
        <v>10</v>
      </c>
      <c r="B12" s="22" t="s">
        <v>18</v>
      </c>
      <c r="C12" s="27">
        <v>255</v>
      </c>
      <c r="D12" s="28">
        <f t="shared" si="0"/>
        <v>1.2583892617449664E-2</v>
      </c>
      <c r="E12" s="25">
        <v>3252</v>
      </c>
      <c r="F12" s="11">
        <f t="shared" si="0"/>
        <v>0.16048164232135809</v>
      </c>
      <c r="G12" s="5">
        <v>3680</v>
      </c>
      <c r="H12" s="11">
        <f t="shared" ref="H12" si="44">G12/$U12</f>
        <v>0.18160284247927358</v>
      </c>
      <c r="I12" s="5">
        <v>4140</v>
      </c>
      <c r="J12" s="11">
        <f t="shared" ref="J12" si="45">I12/$U12</f>
        <v>0.20430319778918279</v>
      </c>
      <c r="K12" s="5">
        <v>3311</v>
      </c>
      <c r="L12" s="11">
        <f t="shared" ref="L12" si="46">K12/$U12</f>
        <v>0.16339320963284643</v>
      </c>
      <c r="M12" s="5">
        <v>2372</v>
      </c>
      <c r="N12" s="11">
        <f t="shared" ref="N12" si="47">M12/$U12</f>
        <v>0.11705487564153177</v>
      </c>
      <c r="O12" s="5">
        <v>1173</v>
      </c>
      <c r="P12" s="11">
        <f t="shared" ref="P12" si="48">O12/$U12</f>
        <v>5.7885906040268456E-2</v>
      </c>
      <c r="Q12" s="5">
        <v>626</v>
      </c>
      <c r="R12" s="11">
        <f t="shared" ref="R12" si="49">Q12/$U12</f>
        <v>3.089222266087643E-2</v>
      </c>
      <c r="S12" s="5">
        <v>1456</v>
      </c>
      <c r="T12" s="14">
        <f t="shared" ref="T12" si="50">S12/$U12</f>
        <v>7.1851559415712599E-2</v>
      </c>
      <c r="U12" s="17">
        <v>20264</v>
      </c>
      <c r="V12" s="18">
        <f t="shared" si="8"/>
        <v>1.0000493485984998</v>
      </c>
    </row>
    <row r="13" spans="1:22" ht="15.75" thickBot="1" x14ac:dyDescent="0.3">
      <c r="A13" s="9" t="s">
        <v>10</v>
      </c>
      <c r="B13" s="23" t="s">
        <v>19</v>
      </c>
      <c r="C13" s="29">
        <v>250</v>
      </c>
      <c r="D13" s="30">
        <f t="shared" si="0"/>
        <v>1.2301938785552602E-2</v>
      </c>
      <c r="E13" s="26">
        <v>3141</v>
      </c>
      <c r="F13" s="12">
        <f t="shared" si="0"/>
        <v>0.15456155890168291</v>
      </c>
      <c r="G13" s="10">
        <v>3641</v>
      </c>
      <c r="H13" s="12">
        <f t="shared" ref="H13" si="51">G13/$U13</f>
        <v>0.1791654364727881</v>
      </c>
      <c r="I13" s="10">
        <v>4279</v>
      </c>
      <c r="J13" s="12">
        <f t="shared" ref="J13" si="52">I13/$U13</f>
        <v>0.21055998425351835</v>
      </c>
      <c r="K13" s="10">
        <v>3556</v>
      </c>
      <c r="L13" s="12">
        <f t="shared" ref="L13" si="53">K13/$U13</f>
        <v>0.17498277728570022</v>
      </c>
      <c r="M13" s="10">
        <v>2338</v>
      </c>
      <c r="N13" s="12">
        <f t="shared" ref="N13" si="54">M13/$U13</f>
        <v>0.11504773152248794</v>
      </c>
      <c r="O13" s="10">
        <v>1164</v>
      </c>
      <c r="P13" s="12">
        <f t="shared" ref="P13" si="55">O13/$U13</f>
        <v>5.7277826985532923E-2</v>
      </c>
      <c r="Q13" s="10">
        <v>557</v>
      </c>
      <c r="R13" s="12">
        <f t="shared" ref="R13" si="56">Q13/$U13</f>
        <v>2.7408719614211201E-2</v>
      </c>
      <c r="S13" s="10">
        <v>1395</v>
      </c>
      <c r="T13" s="15">
        <f t="shared" ref="T13" si="57">S13/$U13</f>
        <v>6.8644818423383519E-2</v>
      </c>
      <c r="U13" s="19">
        <v>20322</v>
      </c>
      <c r="V13" s="20">
        <f t="shared" si="8"/>
        <v>0.99995079224485783</v>
      </c>
    </row>
    <row r="15" spans="1:22" x14ac:dyDescent="0.25">
      <c r="A15" t="s">
        <v>20</v>
      </c>
    </row>
    <row r="16" spans="1:22" x14ac:dyDescent="0.25">
      <c r="A16" t="s">
        <v>21</v>
      </c>
    </row>
    <row r="17" spans="1:2" ht="165" x14ac:dyDescent="0.25">
      <c r="A17" s="2" t="s">
        <v>22</v>
      </c>
    </row>
    <row r="20" spans="1:2" x14ac:dyDescent="0.25">
      <c r="A20" t="s">
        <v>23</v>
      </c>
      <c r="B20" t="s">
        <v>24</v>
      </c>
    </row>
    <row r="22" spans="1:2" x14ac:dyDescent="0.25">
      <c r="A22" t="s">
        <v>25</v>
      </c>
      <c r="B22" t="s">
        <v>26</v>
      </c>
    </row>
    <row r="24" spans="1:2" x14ac:dyDescent="0.25">
      <c r="A24" t="s">
        <v>27</v>
      </c>
      <c r="B24" t="s">
        <v>28</v>
      </c>
    </row>
    <row r="26" spans="1:2" x14ac:dyDescent="0.25">
      <c r="A26" t="s">
        <v>29</v>
      </c>
    </row>
    <row r="28" spans="1:2" x14ac:dyDescent="0.25">
      <c r="A28" t="s">
        <v>30</v>
      </c>
      <c r="B28" t="s">
        <v>31</v>
      </c>
    </row>
    <row r="36" spans="1:2" x14ac:dyDescent="0.25">
      <c r="A36" t="s">
        <v>32</v>
      </c>
      <c r="B36" t="s">
        <v>33</v>
      </c>
    </row>
    <row r="38" spans="1:2" x14ac:dyDescent="0.25">
      <c r="A38" t="s">
        <v>34</v>
      </c>
      <c r="B38" t="s">
        <v>35</v>
      </c>
    </row>
    <row r="41" spans="1:2" x14ac:dyDescent="0.25">
      <c r="A41" t="s">
        <v>37</v>
      </c>
    </row>
    <row r="42" spans="1:2" x14ac:dyDescent="0.25">
      <c r="A42" t="s">
        <v>38</v>
      </c>
    </row>
    <row r="43" spans="1:2" x14ac:dyDescent="0.25">
      <c r="A43" t="s">
        <v>39</v>
      </c>
    </row>
    <row r="44" spans="1:2" x14ac:dyDescent="0.25">
      <c r="A44" t="s">
        <v>40</v>
      </c>
    </row>
    <row r="46" spans="1:2" x14ac:dyDescent="0.25">
      <c r="A46" t="s">
        <v>41</v>
      </c>
    </row>
  </sheetData>
  <mergeCells count="10">
    <mergeCell ref="O3:P3"/>
    <mergeCell ref="Q3:R3"/>
    <mergeCell ref="S3:T3"/>
    <mergeCell ref="U3:V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2019-01-29T09:23:18Z</dcterms:created>
  <dcterms:modified xsi:type="dcterms:W3CDTF">2019-02-05T17:20:26Z</dcterms:modified>
</cp:coreProperties>
</file>