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B\Topic_Area\Bureau_of_Statistics\"/>
    </mc:Choice>
  </mc:AlternateContent>
  <bookViews>
    <workbookView xWindow="0" yWindow="0" windowWidth="28800" windowHeight="11400"/>
  </bookViews>
  <sheets>
    <sheet name="SUM3_HR" sheetId="2" r:id="rId1"/>
  </sheets>
  <definedNames>
    <definedName name="_xlnm._FilterDatabase" localSheetId="0" hidden="1">SUM3_HR!$A$2:$N$2</definedName>
  </definedNames>
  <calcPr calcId="162913"/>
</workbook>
</file>

<file path=xl/calcChain.xml><?xml version="1.0" encoding="utf-8"?>
<calcChain xmlns="http://schemas.openxmlformats.org/spreadsheetml/2006/main">
  <c r="M41" i="2" l="1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28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6" i="2"/>
  <c r="D5" i="2"/>
  <c r="D4" i="2"/>
  <c r="D14" i="2"/>
  <c r="D13" i="2"/>
  <c r="D12" i="2"/>
  <c r="D11" i="2"/>
  <c r="D10" i="2"/>
  <c r="D9" i="2"/>
  <c r="D8" i="2"/>
  <c r="D7" i="2"/>
  <c r="D3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7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3" i="2"/>
</calcChain>
</file>

<file path=xl/sharedStrings.xml><?xml version="1.0" encoding="utf-8"?>
<sst xmlns="http://schemas.openxmlformats.org/spreadsheetml/2006/main" count="123" uniqueCount="61">
  <si>
    <t>Table 3 Forest land areas, in hectares, Republic of Croatia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</si>
  <si>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</si>
  <si>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</si>
  <si>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</si>
  <si>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</si>
  <si>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</si>
  <si>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</si>
  <si>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</si>
  <si>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</si>
  <si>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</si>
  <si>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</si>
  <si>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</si>
  <si>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</si>
  <si>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</si>
  <si>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TOTAL</t>
  </si>
  <si>
    <t>Source:</t>
  </si>
  <si>
    <t>Croatian Bureau of Statistics</t>
  </si>
  <si>
    <t>Contact:</t>
  </si>
  <si>
    <t>Agriculture, Forestry and Fisheries Production Statistics Department</t>
  </si>
  <si>
    <t>Mario Valentic,</t>
  </si>
  <si>
    <t>phone: +385 1 4893-521,</t>
  </si>
  <si>
    <t>e-mail: valenticm@dzs.hr</t>
  </si>
  <si>
    <t>Ana Pavetić</t>
  </si>
  <si>
    <t>phone: +385 1 4893-552,</t>
  </si>
  <si>
    <t>e-mail: pavetica@dzs.hr</t>
  </si>
  <si>
    <t>Copyright</t>
  </si>
  <si>
    <t>Units:</t>
  </si>
  <si>
    <t>ha</t>
  </si>
  <si>
    <t>Reference period:</t>
  </si>
  <si>
    <t>2006,2007,2008,2009,2010,2011,2012,2013,2014,2015,2016,2017,2018</t>
  </si>
  <si>
    <t>Database:</t>
  </si>
  <si>
    <t>HR-STAT</t>
  </si>
  <si>
    <t>Internal reference code:</t>
  </si>
  <si>
    <t>SUM3_HR</t>
  </si>
  <si>
    <t>Privately-owned forest</t>
  </si>
  <si>
    <t>State-owned forest</t>
  </si>
  <si>
    <t>Ownership</t>
  </si>
  <si>
    <t>Year</t>
  </si>
  <si>
    <r>
      <t>* Forests:</t>
    </r>
    <r>
      <rPr>
        <sz val="11"/>
        <color rgb="FF000000"/>
        <rFont val="Calibri"/>
        <family val="2"/>
      </rPr>
      <t xml:space="preserve"> Forest is considered, as defined in Article 4 of the Forests Act (NN, Nos 140/05, 82/06, 129/08, 80/10, 124/10, 25/12, 68/12, 148/13 and 94/14), a land overgrown with forest stand on the area of more than 10 ares. </t>
    </r>
  </si>
  <si>
    <t xml:space="preserve">Forest is also considered: forest nurseries and seed plantations as integrated part of the forest, forest infrastructure, fire lanes and other small open spaces within the forest, forests in protected areas according to a special law, </t>
  </si>
  <si>
    <t>forests of special ecological, scientific, historical or spiritual importance, forest windscreens and protection zones – protection belts of trees with a surface of more than 10 ares and 20 m width.</t>
  </si>
  <si>
    <r>
      <t>* Other forest land:</t>
    </r>
    <r>
      <rPr>
        <sz val="11"/>
        <color rgb="FF000000"/>
        <rFont val="Calibri"/>
        <family val="2"/>
      </rPr>
      <t xml:space="preserve"> Other forest land encompasses </t>
    </r>
    <r>
      <rPr>
        <b/>
        <sz val="11"/>
        <color rgb="FF000000"/>
        <rFont val="Calibri"/>
        <family val="2"/>
      </rPr>
      <t>non-overgrown non-production land</t>
    </r>
    <r>
      <rPr>
        <sz val="11"/>
        <color rgb="FF000000"/>
        <rFont val="Calibri"/>
        <family val="2"/>
      </rPr>
      <t xml:space="preserve"> (lanes, light lanes near roads, power-transmission lines, pipelines etc.) as well as non-overgrown production land (clearings, smooth rocky grounds, reed patches etc.).</t>
    </r>
  </si>
  <si>
    <r>
      <t>* Arid land:</t>
    </r>
    <r>
      <rPr>
        <sz val="11"/>
        <color rgb="FF000000"/>
        <rFont val="Calibri"/>
        <family val="2"/>
      </rPr>
      <t xml:space="preserve"> Arid land encompasses forest roads of more than 5 meters width, water paths, channels, swamps, harsh karst, areas under construction establishments, gravel pits, stone pits etc..</t>
    </r>
  </si>
  <si>
    <r>
      <t>* Total (Forest Land):</t>
    </r>
    <r>
      <rPr>
        <sz val="11"/>
        <color rgb="FF000000"/>
        <rFont val="Calibri"/>
        <family val="2"/>
      </rPr>
      <t xml:space="preserve"> is the sum of </t>
    </r>
    <r>
      <rPr>
        <b/>
        <sz val="11"/>
        <color rgb="FF000000"/>
        <rFont val="Calibri"/>
        <family val="2"/>
      </rPr>
      <t xml:space="preserve">'Forest', 'Other forest land' </t>
    </r>
    <r>
      <rPr>
        <sz val="11"/>
        <color rgb="FF000000"/>
        <rFont val="Calibri"/>
        <family val="2"/>
      </rPr>
      <t>and</t>
    </r>
    <r>
      <rPr>
        <b/>
        <sz val="11"/>
        <color rgb="FF000000"/>
        <rFont val="Calibri"/>
        <family val="2"/>
      </rPr>
      <t xml:space="preserve"> 'Arid land'.</t>
    </r>
  </si>
  <si>
    <t>Forests *
(in ha)</t>
  </si>
  <si>
    <t>Other forest land *
(in ha)</t>
  </si>
  <si>
    <t>Arid land *
(in ha)</t>
  </si>
  <si>
    <t>Total *
(in ha)</t>
  </si>
  <si>
    <t>Total *
(in %)</t>
  </si>
  <si>
    <t>Arid land * (in % of all Forest Types)</t>
  </si>
  <si>
    <t>Forests * (in % of all Forest Types)</t>
  </si>
  <si>
    <t>Other forest land * (in % of all Forest Types)</t>
  </si>
  <si>
    <t>Forests * in % by Ownership</t>
  </si>
  <si>
    <t>Other forest land * in % by Ownership</t>
  </si>
  <si>
    <t>Arid land * in % by Ownership</t>
  </si>
  <si>
    <t>Total * in % by Ownership</t>
  </si>
  <si>
    <t>Value adding steps:</t>
  </si>
  <si>
    <t>Columns with Percentage Values added</t>
  </si>
  <si>
    <t>Table formated</t>
  </si>
  <si>
    <t>Table Quality checked: Totals calculated</t>
  </si>
  <si>
    <t>JRC value adding: 2019-09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</si>
</sst>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Border="0" applyAlignment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Border="0" applyAlignment="0"/>
  </cellStyleXfs>
  <cellXfs count="46"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3" fontId="0" fillId="0" borderId="1" xfId="0" applyNumberFormat="1" applyFill="1" applyBorder="1" applyProtection="1"/>
    <xf numFmtId="3" fontId="0" fillId="0" borderId="2" xfId="0" applyNumberFormat="1" applyFill="1" applyBorder="1" applyProtection="1"/>
    <xf numFmtId="3" fontId="0" fillId="0" borderId="3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8" xfId="0" applyNumberFormat="1" applyFill="1" applyBorder="1" applyProtection="1"/>
    <xf numFmtId="0" fontId="3" fillId="0" borderId="2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3" fillId="0" borderId="9" xfId="0" applyFont="1" applyFill="1" applyBorder="1" applyProtection="1"/>
    <xf numFmtId="164" fontId="0" fillId="0" borderId="14" xfId="1" applyNumberFormat="1" applyFont="1" applyFill="1" applyBorder="1" applyProtection="1"/>
    <xf numFmtId="164" fontId="0" fillId="0" borderId="15" xfId="1" applyNumberFormat="1" applyFont="1" applyFill="1" applyBorder="1" applyProtection="1"/>
    <xf numFmtId="164" fontId="0" fillId="0" borderId="16" xfId="1" applyNumberFormat="1" applyFont="1" applyFill="1" applyBorder="1" applyProtection="1"/>
    <xf numFmtId="0" fontId="3" fillId="0" borderId="10" xfId="0" applyFont="1" applyFill="1" applyBorder="1" applyAlignment="1" applyProtection="1">
      <alignment vertical="top"/>
    </xf>
    <xf numFmtId="0" fontId="3" fillId="0" borderId="11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3" fillId="0" borderId="13" xfId="0" applyFont="1" applyFill="1" applyBorder="1" applyAlignment="1" applyProtection="1">
      <alignment vertical="top" wrapText="1"/>
    </xf>
    <xf numFmtId="164" fontId="0" fillId="0" borderId="22" xfId="1" applyNumberFormat="1" applyFont="1" applyFill="1" applyBorder="1" applyProtection="1"/>
    <xf numFmtId="164" fontId="0" fillId="0" borderId="23" xfId="1" applyNumberFormat="1" applyFont="1" applyFill="1" applyBorder="1" applyProtection="1"/>
    <xf numFmtId="164" fontId="0" fillId="0" borderId="24" xfId="1" applyNumberFormat="1" applyFont="1" applyFill="1" applyBorder="1" applyProtection="1"/>
    <xf numFmtId="0" fontId="3" fillId="2" borderId="10" xfId="0" applyFont="1" applyFill="1" applyBorder="1" applyAlignment="1" applyProtection="1">
      <alignment vertical="top" wrapText="1"/>
    </xf>
    <xf numFmtId="0" fontId="3" fillId="2" borderId="11" xfId="0" applyFont="1" applyFill="1" applyBorder="1" applyAlignment="1" applyProtection="1">
      <alignment vertical="top" wrapText="1"/>
    </xf>
    <xf numFmtId="0" fontId="3" fillId="2" borderId="17" xfId="0" applyFont="1" applyFill="1" applyBorder="1" applyAlignment="1" applyProtection="1">
      <alignment vertical="top" wrapText="1"/>
    </xf>
    <xf numFmtId="3" fontId="0" fillId="2" borderId="2" xfId="0" applyNumberFormat="1" applyFill="1" applyBorder="1" applyProtection="1"/>
    <xf numFmtId="164" fontId="0" fillId="2" borderId="14" xfId="1" applyNumberFormat="1" applyFont="1" applyFill="1" applyBorder="1" applyProtection="1"/>
    <xf numFmtId="164" fontId="0" fillId="2" borderId="18" xfId="1" applyNumberFormat="1" applyFont="1" applyFill="1" applyBorder="1" applyProtection="1"/>
    <xf numFmtId="3" fontId="0" fillId="2" borderId="5" xfId="0" applyNumberFormat="1" applyFill="1" applyBorder="1" applyProtection="1"/>
    <xf numFmtId="164" fontId="0" fillId="2" borderId="15" xfId="1" applyNumberFormat="1" applyFont="1" applyFill="1" applyBorder="1" applyProtection="1"/>
    <xf numFmtId="164" fontId="0" fillId="2" borderId="19" xfId="1" applyNumberFormat="1" applyFont="1" applyFill="1" applyBorder="1" applyProtection="1"/>
    <xf numFmtId="3" fontId="0" fillId="2" borderId="7" xfId="0" applyNumberFormat="1" applyFill="1" applyBorder="1" applyProtection="1"/>
    <xf numFmtId="164" fontId="0" fillId="2" borderId="16" xfId="1" applyNumberFormat="1" applyFont="1" applyFill="1" applyBorder="1" applyProtection="1"/>
    <xf numFmtId="164" fontId="0" fillId="2" borderId="20" xfId="1" applyNumberFormat="1" applyFont="1" applyFill="1" applyBorder="1" applyProtection="1"/>
    <xf numFmtId="3" fontId="0" fillId="2" borderId="3" xfId="0" applyNumberFormat="1" applyFill="1" applyBorder="1" applyProtection="1"/>
    <xf numFmtId="3" fontId="0" fillId="2" borderId="1" xfId="0" applyNumberFormat="1" applyFill="1" applyBorder="1" applyProtection="1"/>
    <xf numFmtId="3" fontId="0" fillId="2" borderId="8" xfId="0" applyNumberFormat="1" applyFill="1" applyBorder="1" applyProtection="1"/>
    <xf numFmtId="0" fontId="3" fillId="0" borderId="25" xfId="0" applyFont="1" applyFill="1" applyBorder="1" applyAlignment="1" applyProtection="1">
      <alignment vertical="top" wrapText="1"/>
    </xf>
    <xf numFmtId="0" fontId="3" fillId="0" borderId="12" xfId="0" applyFont="1" applyFill="1" applyBorder="1" applyAlignment="1" applyProtection="1">
      <alignment vertical="top"/>
    </xf>
    <xf numFmtId="0" fontId="4" fillId="0" borderId="0" xfId="4" applyFill="1" applyProtection="1"/>
    <xf numFmtId="0" fontId="2" fillId="0" borderId="26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</cellXfs>
  <cellStyles count="5">
    <cellStyle name="Normal" xfId="0" builtinId="0"/>
    <cellStyle name="Normal 2" xfId="4"/>
    <cellStyle name="Normal 3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sqref="A1:N1"/>
    </sheetView>
  </sheetViews>
  <sheetFormatPr defaultRowHeight="15" x14ac:dyDescent="0.25"/>
  <cols>
    <col min="1" max="1" width="24.28515625" customWidth="1"/>
    <col min="2" max="2" width="10.7109375" customWidth="1"/>
    <col min="3" max="14" width="20.7109375" customWidth="1"/>
  </cols>
  <sheetData>
    <row r="1" spans="1:14" ht="19.5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s="20" customFormat="1" ht="45.75" thickBot="1" x14ac:dyDescent="0.3">
      <c r="A2" s="18" t="s">
        <v>36</v>
      </c>
      <c r="B2" s="41" t="s">
        <v>37</v>
      </c>
      <c r="C2" s="40" t="s">
        <v>44</v>
      </c>
      <c r="D2" s="19" t="s">
        <v>52</v>
      </c>
      <c r="E2" s="19" t="s">
        <v>50</v>
      </c>
      <c r="F2" s="26" t="s">
        <v>45</v>
      </c>
      <c r="G2" s="26" t="s">
        <v>53</v>
      </c>
      <c r="H2" s="26" t="s">
        <v>51</v>
      </c>
      <c r="I2" s="19" t="s">
        <v>46</v>
      </c>
      <c r="J2" s="19" t="s">
        <v>54</v>
      </c>
      <c r="K2" s="21" t="s">
        <v>49</v>
      </c>
      <c r="L2" s="25" t="s">
        <v>47</v>
      </c>
      <c r="M2" s="26" t="s">
        <v>55</v>
      </c>
      <c r="N2" s="27" t="s">
        <v>48</v>
      </c>
    </row>
    <row r="3" spans="1:14" x14ac:dyDescent="0.25">
      <c r="A3" s="9" t="s">
        <v>35</v>
      </c>
      <c r="B3" s="10" t="s">
        <v>1</v>
      </c>
      <c r="C3" s="4">
        <v>1645920</v>
      </c>
      <c r="D3" s="15">
        <f>C3/C29</f>
        <v>0.74094281678195506</v>
      </c>
      <c r="E3" s="15">
        <f t="shared" ref="E3:E41" si="0">C3/$L3</f>
        <v>0.87074565055691278</v>
      </c>
      <c r="F3" s="37">
        <v>213420</v>
      </c>
      <c r="G3" s="29">
        <f>F3/F29</f>
        <v>0.97161015405907414</v>
      </c>
      <c r="H3" s="29">
        <f t="shared" ref="H3:H41" si="1">F3/$L3</f>
        <v>0.11290617815073414</v>
      </c>
      <c r="I3" s="5">
        <v>30902</v>
      </c>
      <c r="J3" s="15">
        <f>I3/I29</f>
        <v>0.99793321707679394</v>
      </c>
      <c r="K3" s="22">
        <f>I3/$L3</f>
        <v>1.6348171292353043E-2</v>
      </c>
      <c r="L3" s="28">
        <v>1890242</v>
      </c>
      <c r="M3" s="29">
        <f>L3/L29</f>
        <v>0.76465852861317596</v>
      </c>
      <c r="N3" s="30">
        <f>L3/$L3</f>
        <v>1</v>
      </c>
    </row>
    <row r="4" spans="1:14" x14ac:dyDescent="0.25">
      <c r="A4" s="11" t="s">
        <v>35</v>
      </c>
      <c r="B4" s="12" t="s">
        <v>2</v>
      </c>
      <c r="C4" s="6">
        <v>1647778</v>
      </c>
      <c r="D4" s="16">
        <f>C4/C30</f>
        <v>0.74115898157872839</v>
      </c>
      <c r="E4" s="16">
        <f t="shared" si="0"/>
        <v>0.86309825927130657</v>
      </c>
      <c r="F4" s="38">
        <v>216927</v>
      </c>
      <c r="G4" s="32">
        <f>F4/F30</f>
        <v>0.97205629965540885</v>
      </c>
      <c r="H4" s="32">
        <f t="shared" si="1"/>
        <v>0.11362532822318705</v>
      </c>
      <c r="I4" s="3">
        <v>44438</v>
      </c>
      <c r="J4" s="16">
        <f>I4/I30</f>
        <v>0.99856186238820732</v>
      </c>
      <c r="K4" s="23">
        <f t="shared" ref="K4" si="2">I4/$L4</f>
        <v>2.3276412505506397E-2</v>
      </c>
      <c r="L4" s="31">
        <v>1909143</v>
      </c>
      <c r="M4" s="32">
        <f>L4/L30</f>
        <v>0.76644399034890864</v>
      </c>
      <c r="N4" s="33">
        <f t="shared" ref="N4" si="3">L4/$L4</f>
        <v>1</v>
      </c>
    </row>
    <row r="5" spans="1:14" x14ac:dyDescent="0.25">
      <c r="A5" s="11" t="s">
        <v>35</v>
      </c>
      <c r="B5" s="12" t="s">
        <v>3</v>
      </c>
      <c r="C5" s="6">
        <v>1650826</v>
      </c>
      <c r="D5" s="16">
        <f>C5/C31</f>
        <v>0.74113950874017243</v>
      </c>
      <c r="E5" s="16">
        <f t="shared" si="0"/>
        <v>0.86374830933924918</v>
      </c>
      <c r="F5" s="38">
        <v>217091</v>
      </c>
      <c r="G5" s="32">
        <f>F5/F31</f>
        <v>0.97207682008892793</v>
      </c>
      <c r="H5" s="32">
        <f t="shared" si="1"/>
        <v>0.1135867645789241</v>
      </c>
      <c r="I5" s="3">
        <v>43318</v>
      </c>
      <c r="J5" s="16">
        <f>I5/I31</f>
        <v>0.99852473376054585</v>
      </c>
      <c r="K5" s="23">
        <f t="shared" ref="K5" si="4">I5/$L5</f>
        <v>2.2664926081826672E-2</v>
      </c>
      <c r="L5" s="31">
        <v>1911235</v>
      </c>
      <c r="M5" s="32">
        <f>L5/L31</f>
        <v>0.76629479276299306</v>
      </c>
      <c r="N5" s="33">
        <f t="shared" ref="N5" si="5">L5/$L5</f>
        <v>1</v>
      </c>
    </row>
    <row r="6" spans="1:14" x14ac:dyDescent="0.25">
      <c r="A6" s="11" t="s">
        <v>35</v>
      </c>
      <c r="B6" s="12" t="s">
        <v>4</v>
      </c>
      <c r="C6" s="6">
        <v>1656764</v>
      </c>
      <c r="D6" s="16">
        <f>C6/C32</f>
        <v>0.74182776219085733</v>
      </c>
      <c r="E6" s="16">
        <f t="shared" si="0"/>
        <v>0.86457122221967098</v>
      </c>
      <c r="F6" s="38">
        <v>216063</v>
      </c>
      <c r="G6" s="32">
        <f>F6/F32</f>
        <v>0.97194769207238896</v>
      </c>
      <c r="H6" s="32">
        <f t="shared" si="1"/>
        <v>0.11275103272792551</v>
      </c>
      <c r="I6" s="3">
        <v>43457</v>
      </c>
      <c r="J6" s="16">
        <f>I6/I32</f>
        <v>0.99852944555501943</v>
      </c>
      <c r="K6" s="23">
        <f t="shared" ref="K6" si="6">I6/$L6</f>
        <v>2.2677745052403504E-2</v>
      </c>
      <c r="L6" s="31">
        <v>1916284</v>
      </c>
      <c r="M6" s="32">
        <f>L6/L32</f>
        <v>0.76676693979690891</v>
      </c>
      <c r="N6" s="33">
        <f t="shared" ref="N6" si="7">L6/$L6</f>
        <v>1</v>
      </c>
    </row>
    <row r="7" spans="1:14" x14ac:dyDescent="0.25">
      <c r="A7" s="11" t="s">
        <v>35</v>
      </c>
      <c r="B7" s="12" t="s">
        <v>5</v>
      </c>
      <c r="C7" s="6">
        <v>1650662</v>
      </c>
      <c r="D7" s="16">
        <f t="shared" ref="D7:D14" si="8">C7/C33</f>
        <v>0.73958267525672272</v>
      </c>
      <c r="E7" s="16">
        <f t="shared" si="0"/>
        <v>0.87172047689863796</v>
      </c>
      <c r="F7" s="38">
        <v>212176</v>
      </c>
      <c r="G7" s="32">
        <f t="shared" ref="G7:G14" si="9">F7/F33</f>
        <v>0.97000064003511055</v>
      </c>
      <c r="H7" s="32">
        <f t="shared" si="1"/>
        <v>0.11205090073343023</v>
      </c>
      <c r="I7" s="3">
        <v>30730</v>
      </c>
      <c r="J7" s="16">
        <f t="shared" ref="J7:J14" si="10">I7/I33</f>
        <v>0.99562611372104326</v>
      </c>
      <c r="K7" s="23">
        <f>I7/$L7</f>
        <v>1.6228622367931864E-2</v>
      </c>
      <c r="L7" s="31">
        <v>1893568</v>
      </c>
      <c r="M7" s="32">
        <f t="shared" ref="M7:M14" si="11">L7/L33</f>
        <v>0.76307825230527193</v>
      </c>
      <c r="N7" s="33">
        <f>L7/$L7</f>
        <v>1</v>
      </c>
    </row>
    <row r="8" spans="1:14" x14ac:dyDescent="0.25">
      <c r="A8" s="11" t="s">
        <v>35</v>
      </c>
      <c r="B8" s="12" t="s">
        <v>6</v>
      </c>
      <c r="C8" s="6">
        <v>1650543</v>
      </c>
      <c r="D8" s="16">
        <f t="shared" si="8"/>
        <v>0.73956878953150962</v>
      </c>
      <c r="E8" s="16">
        <f t="shared" si="0"/>
        <v>0.87161574496781102</v>
      </c>
      <c r="F8" s="38">
        <v>211990</v>
      </c>
      <c r="G8" s="32">
        <f t="shared" si="9"/>
        <v>0.96997510889856875</v>
      </c>
      <c r="H8" s="32">
        <f t="shared" si="1"/>
        <v>0.11194729357291888</v>
      </c>
      <c r="I8" s="3">
        <v>31126</v>
      </c>
      <c r="J8" s="16">
        <f t="shared" si="10"/>
        <v>0.99568152010492306</v>
      </c>
      <c r="K8" s="23">
        <f t="shared" ref="K8" si="12">I8/$L8</f>
        <v>1.6436961459270122E-2</v>
      </c>
      <c r="L8" s="31">
        <v>1893659</v>
      </c>
      <c r="M8" s="32">
        <f t="shared" si="11"/>
        <v>0.76308694028031365</v>
      </c>
      <c r="N8" s="33">
        <f t="shared" ref="N8" si="13">L8/$L8</f>
        <v>1</v>
      </c>
    </row>
    <row r="9" spans="1:14" x14ac:dyDescent="0.25">
      <c r="A9" s="11" t="s">
        <v>35</v>
      </c>
      <c r="B9" s="12" t="s">
        <v>7</v>
      </c>
      <c r="C9" s="6">
        <v>1652348</v>
      </c>
      <c r="D9" s="16">
        <f t="shared" si="8"/>
        <v>0.7397792501597219</v>
      </c>
      <c r="E9" s="16">
        <f t="shared" si="0"/>
        <v>0.87301888377504311</v>
      </c>
      <c r="F9" s="38">
        <v>208981</v>
      </c>
      <c r="G9" s="32">
        <f t="shared" si="9"/>
        <v>0.96955595867181954</v>
      </c>
      <c r="H9" s="32">
        <f t="shared" si="1"/>
        <v>0.11041521480353551</v>
      </c>
      <c r="I9" s="3">
        <v>31354</v>
      </c>
      <c r="J9" s="16">
        <f t="shared" si="10"/>
        <v>0.99571278859284196</v>
      </c>
      <c r="K9" s="23">
        <f t="shared" ref="K9" si="14">I9/$L9</f>
        <v>1.6565901421421336E-2</v>
      </c>
      <c r="L9" s="31">
        <v>1892683</v>
      </c>
      <c r="M9" s="32">
        <f t="shared" si="11"/>
        <v>0.76299372611717886</v>
      </c>
      <c r="N9" s="33">
        <f t="shared" ref="N9" si="15">L9/$L9</f>
        <v>1</v>
      </c>
    </row>
    <row r="10" spans="1:14" x14ac:dyDescent="0.25">
      <c r="A10" s="11" t="s">
        <v>35</v>
      </c>
      <c r="B10" s="12" t="s">
        <v>8</v>
      </c>
      <c r="C10" s="6">
        <v>1849985</v>
      </c>
      <c r="D10" s="16">
        <f t="shared" si="8"/>
        <v>0.75038959732550869</v>
      </c>
      <c r="E10" s="16">
        <f t="shared" si="0"/>
        <v>0.86904511367202253</v>
      </c>
      <c r="F10" s="38">
        <v>237014</v>
      </c>
      <c r="G10" s="32">
        <f t="shared" si="9"/>
        <v>0.97227338548567721</v>
      </c>
      <c r="H10" s="32">
        <f t="shared" si="1"/>
        <v>0.11133920468104376</v>
      </c>
      <c r="I10" s="3">
        <v>41757</v>
      </c>
      <c r="J10" s="16">
        <f t="shared" si="10"/>
        <v>0.99513834274683632</v>
      </c>
      <c r="K10" s="23">
        <f t="shared" ref="K10" si="16">I10/$L10</f>
        <v>1.96156816469337E-2</v>
      </c>
      <c r="L10" s="31">
        <v>2128756</v>
      </c>
      <c r="M10" s="32">
        <f t="shared" si="11"/>
        <v>0.77378357747809967</v>
      </c>
      <c r="N10" s="33">
        <f t="shared" ref="N10" si="17">L10/$L10</f>
        <v>1</v>
      </c>
    </row>
    <row r="11" spans="1:14" x14ac:dyDescent="0.25">
      <c r="A11" s="11" t="s">
        <v>35</v>
      </c>
      <c r="B11" s="12" t="s">
        <v>9</v>
      </c>
      <c r="C11" s="6">
        <v>1855772</v>
      </c>
      <c r="D11" s="16">
        <f t="shared" si="8"/>
        <v>0.75099723723704281</v>
      </c>
      <c r="E11" s="16">
        <f t="shared" si="0"/>
        <v>0.87074672890267746</v>
      </c>
      <c r="F11" s="38">
        <v>234161</v>
      </c>
      <c r="G11" s="32">
        <f t="shared" si="9"/>
        <v>0.97194504399800763</v>
      </c>
      <c r="H11" s="32">
        <f t="shared" si="1"/>
        <v>0.10987067634740681</v>
      </c>
      <c r="I11" s="3">
        <v>41309</v>
      </c>
      <c r="J11" s="16">
        <f t="shared" si="10"/>
        <v>0.99508587671331872</v>
      </c>
      <c r="K11" s="23">
        <f t="shared" ref="K11" si="18">I11/$L11</f>
        <v>1.9382594749915778E-2</v>
      </c>
      <c r="L11" s="31">
        <v>2131242</v>
      </c>
      <c r="M11" s="32">
        <f t="shared" si="11"/>
        <v>0.77400917374551026</v>
      </c>
      <c r="N11" s="33">
        <f t="shared" ref="N11" si="19">L11/$L11</f>
        <v>1</v>
      </c>
    </row>
    <row r="12" spans="1:14" x14ac:dyDescent="0.25">
      <c r="A12" s="11" t="s">
        <v>35</v>
      </c>
      <c r="B12" s="12" t="s">
        <v>10</v>
      </c>
      <c r="C12" s="6">
        <v>1798787</v>
      </c>
      <c r="D12" s="16">
        <f t="shared" si="8"/>
        <v>0.73406814134301002</v>
      </c>
      <c r="E12" s="16">
        <f t="shared" si="0"/>
        <v>0.85767204344654291</v>
      </c>
      <c r="F12" s="38">
        <v>256673</v>
      </c>
      <c r="G12" s="32">
        <f t="shared" si="9"/>
        <v>0.96372599818273297</v>
      </c>
      <c r="H12" s="32">
        <f t="shared" si="1"/>
        <v>0.1223831706630938</v>
      </c>
      <c r="I12" s="3">
        <v>41830</v>
      </c>
      <c r="J12" s="16">
        <f t="shared" si="10"/>
        <v>0.99027011671125209</v>
      </c>
      <c r="K12" s="23">
        <f t="shared" ref="K12" si="20">I12/$L12</f>
        <v>1.9944785890363279E-2</v>
      </c>
      <c r="L12" s="31">
        <v>2097290</v>
      </c>
      <c r="M12" s="32">
        <f t="shared" si="11"/>
        <v>0.76016007185183387</v>
      </c>
      <c r="N12" s="33">
        <f t="shared" ref="N12" si="21">L12/$L12</f>
        <v>1</v>
      </c>
    </row>
    <row r="13" spans="1:14" x14ac:dyDescent="0.25">
      <c r="A13" s="11" t="s">
        <v>35</v>
      </c>
      <c r="B13" s="12" t="s">
        <v>11</v>
      </c>
      <c r="C13" s="6">
        <v>1840616</v>
      </c>
      <c r="D13" s="16">
        <f t="shared" si="8"/>
        <v>0.73840964489568639</v>
      </c>
      <c r="E13" s="16">
        <f t="shared" si="0"/>
        <v>0.87760463601609295</v>
      </c>
      <c r="F13" s="38">
        <v>214853</v>
      </c>
      <c r="G13" s="32">
        <f t="shared" si="9"/>
        <v>0.95872433657737732</v>
      </c>
      <c r="H13" s="32">
        <f t="shared" si="1"/>
        <v>0.1024417851751618</v>
      </c>
      <c r="I13" s="3">
        <v>41849</v>
      </c>
      <c r="J13" s="16">
        <f t="shared" si="10"/>
        <v>0.99027449124467581</v>
      </c>
      <c r="K13" s="23">
        <f t="shared" ref="K13" si="22">I13/$L13</f>
        <v>1.9953578808745265E-2</v>
      </c>
      <c r="L13" s="31">
        <v>2097318</v>
      </c>
      <c r="M13" s="32">
        <f t="shared" si="11"/>
        <v>0.76016250585801792</v>
      </c>
      <c r="N13" s="33">
        <f t="shared" ref="N13" si="23">L13/$L13</f>
        <v>1</v>
      </c>
    </row>
    <row r="14" spans="1:14" x14ac:dyDescent="0.25">
      <c r="A14" s="11" t="s">
        <v>35</v>
      </c>
      <c r="B14" s="12" t="s">
        <v>12</v>
      </c>
      <c r="C14" s="6">
        <v>1844849</v>
      </c>
      <c r="D14" s="16">
        <f t="shared" si="8"/>
        <v>0.73884749580284248</v>
      </c>
      <c r="E14" s="16">
        <f t="shared" si="0"/>
        <v>0.88048438718520705</v>
      </c>
      <c r="F14" s="38">
        <v>209759</v>
      </c>
      <c r="G14" s="32">
        <f t="shared" si="9"/>
        <v>0.96543455347978768</v>
      </c>
      <c r="H14" s="32">
        <f t="shared" si="1"/>
        <v>0.10011091670460934</v>
      </c>
      <c r="I14" s="3">
        <v>40658</v>
      </c>
      <c r="J14" s="16">
        <f t="shared" si="10"/>
        <v>0.98970326915118911</v>
      </c>
      <c r="K14" s="23">
        <f t="shared" ref="K14" si="24">I14/$L14</f>
        <v>1.9404696110183625E-2</v>
      </c>
      <c r="L14" s="31">
        <v>2095266</v>
      </c>
      <c r="M14" s="32">
        <f t="shared" si="11"/>
        <v>0.76045538780478772</v>
      </c>
      <c r="N14" s="33">
        <f t="shared" ref="N14" si="25">L14/$L14</f>
        <v>1</v>
      </c>
    </row>
    <row r="15" spans="1:14" ht="15.75" thickBot="1" x14ac:dyDescent="0.3">
      <c r="A15" s="13" t="s">
        <v>35</v>
      </c>
      <c r="B15" s="14" t="s">
        <v>13</v>
      </c>
      <c r="C15" s="7">
        <v>1850397</v>
      </c>
      <c r="D15" s="17">
        <f>C15/C41</f>
        <v>0.73999304155869083</v>
      </c>
      <c r="E15" s="17">
        <f t="shared" si="0"/>
        <v>0.88406769263404728</v>
      </c>
      <c r="F15" s="39">
        <v>202541</v>
      </c>
      <c r="G15" s="35">
        <f>F15/F41</f>
        <v>0.9609346459494722</v>
      </c>
      <c r="H15" s="35">
        <f t="shared" si="1"/>
        <v>9.6768398637585643E-2</v>
      </c>
      <c r="I15" s="8">
        <v>40111</v>
      </c>
      <c r="J15" s="17">
        <f>I15/I41</f>
        <v>0.99022391191645887</v>
      </c>
      <c r="K15" s="24">
        <f t="shared" ref="K15" si="26">I15/$L15</f>
        <v>1.9163908728367086E-2</v>
      </c>
      <c r="L15" s="34">
        <v>2093049</v>
      </c>
      <c r="M15" s="35">
        <f>L15/L41</f>
        <v>0.76059926405658462</v>
      </c>
      <c r="N15" s="36">
        <f t="shared" ref="N15" si="27">L15/$L15</f>
        <v>1</v>
      </c>
    </row>
    <row r="16" spans="1:14" x14ac:dyDescent="0.25">
      <c r="A16" s="9" t="s">
        <v>34</v>
      </c>
      <c r="B16" s="10" t="s">
        <v>1</v>
      </c>
      <c r="C16" s="4">
        <v>575466</v>
      </c>
      <c r="D16" s="15">
        <f>C16/C29</f>
        <v>0.25905718321804494</v>
      </c>
      <c r="E16" s="15">
        <f t="shared" si="0"/>
        <v>0.98917090376543149</v>
      </c>
      <c r="F16" s="37">
        <v>6236</v>
      </c>
      <c r="G16" s="29">
        <f>F16/F29</f>
        <v>2.838984594092581E-2</v>
      </c>
      <c r="H16" s="29">
        <f t="shared" si="1"/>
        <v>1.0719086368058635E-2</v>
      </c>
      <c r="I16" s="5">
        <v>64</v>
      </c>
      <c r="J16" s="15">
        <f>I16/I29</f>
        <v>2.0667829232060972E-3</v>
      </c>
      <c r="K16" s="22">
        <f t="shared" ref="K16" si="28">I16/$L16</f>
        <v>1.100098665099026E-4</v>
      </c>
      <c r="L16" s="28">
        <v>581766</v>
      </c>
      <c r="M16" s="29">
        <f>L16/L29</f>
        <v>0.23534147138682399</v>
      </c>
      <c r="N16" s="30">
        <f t="shared" ref="N16" si="29">L16/$L16</f>
        <v>1</v>
      </c>
    </row>
    <row r="17" spans="1:14" x14ac:dyDescent="0.25">
      <c r="A17" s="11" t="s">
        <v>34</v>
      </c>
      <c r="B17" s="12" t="s">
        <v>2</v>
      </c>
      <c r="C17" s="6">
        <v>575467</v>
      </c>
      <c r="D17" s="16">
        <f t="shared" ref="D17:D27" si="30">C17/C30</f>
        <v>0.25884101842127161</v>
      </c>
      <c r="E17" s="16">
        <f t="shared" si="0"/>
        <v>0.98917092237957804</v>
      </c>
      <c r="F17" s="38">
        <v>6236</v>
      </c>
      <c r="G17" s="32">
        <f t="shared" ref="G17:G27" si="31">F17/F30</f>
        <v>2.7943700344591173E-2</v>
      </c>
      <c r="H17" s="32">
        <f t="shared" si="1"/>
        <v>1.0719067943008111E-2</v>
      </c>
      <c r="I17" s="3">
        <v>64</v>
      </c>
      <c r="J17" s="16">
        <f t="shared" ref="J17:J27" si="32">I17/I30</f>
        <v>1.4381376117927284E-3</v>
      </c>
      <c r="K17" s="23">
        <f t="shared" ref="K17" si="33">I17/$L17</f>
        <v>1.1000967741380999E-4</v>
      </c>
      <c r="L17" s="31">
        <v>581767</v>
      </c>
      <c r="M17" s="32">
        <f t="shared" ref="M17:M27" si="34">L17/L30</f>
        <v>0.23355600965109136</v>
      </c>
      <c r="N17" s="33">
        <f t="shared" ref="N17" si="35">L17/$L17</f>
        <v>1</v>
      </c>
    </row>
    <row r="18" spans="1:14" x14ac:dyDescent="0.25">
      <c r="A18" s="11" t="s">
        <v>34</v>
      </c>
      <c r="B18" s="12" t="s">
        <v>3</v>
      </c>
      <c r="C18" s="6">
        <v>576590</v>
      </c>
      <c r="D18" s="16">
        <f t="shared" si="30"/>
        <v>0.25886049125982752</v>
      </c>
      <c r="E18" s="16">
        <f t="shared" si="0"/>
        <v>0.98919178575717548</v>
      </c>
      <c r="F18" s="38">
        <v>6236</v>
      </c>
      <c r="G18" s="32">
        <f t="shared" si="31"/>
        <v>2.7923179911072106E-2</v>
      </c>
      <c r="H18" s="32">
        <f t="shared" si="1"/>
        <v>1.0698416510833949E-2</v>
      </c>
      <c r="I18" s="3">
        <v>64</v>
      </c>
      <c r="J18" s="16">
        <f t="shared" si="32"/>
        <v>1.4752662394541514E-3</v>
      </c>
      <c r="K18" s="23">
        <f t="shared" ref="K18" si="36">I18/$L18</f>
        <v>1.0979773199059857E-4</v>
      </c>
      <c r="L18" s="31">
        <v>582890</v>
      </c>
      <c r="M18" s="32">
        <f t="shared" si="34"/>
        <v>0.23370520723700697</v>
      </c>
      <c r="N18" s="33">
        <f t="shared" ref="N18" si="37">L18/$L18</f>
        <v>1</v>
      </c>
    </row>
    <row r="19" spans="1:14" x14ac:dyDescent="0.25">
      <c r="A19" s="11" t="s">
        <v>34</v>
      </c>
      <c r="B19" s="12" t="s">
        <v>4</v>
      </c>
      <c r="C19" s="6">
        <v>576590</v>
      </c>
      <c r="D19" s="16">
        <f t="shared" si="30"/>
        <v>0.25817223780914267</v>
      </c>
      <c r="E19" s="16">
        <f t="shared" si="0"/>
        <v>0.98919178575717548</v>
      </c>
      <c r="F19" s="38">
        <v>6236</v>
      </c>
      <c r="G19" s="32">
        <f t="shared" si="31"/>
        <v>2.8052307927611011E-2</v>
      </c>
      <c r="H19" s="32">
        <f t="shared" si="1"/>
        <v>1.0698416510833949E-2</v>
      </c>
      <c r="I19" s="3">
        <v>64</v>
      </c>
      <c r="J19" s="16">
        <f t="shared" si="32"/>
        <v>1.4705544449805841E-3</v>
      </c>
      <c r="K19" s="23">
        <f t="shared" ref="K19" si="38">I19/$L19</f>
        <v>1.0979773199059857E-4</v>
      </c>
      <c r="L19" s="31">
        <v>582890</v>
      </c>
      <c r="M19" s="32">
        <f t="shared" si="34"/>
        <v>0.23323306020309109</v>
      </c>
      <c r="N19" s="33">
        <f t="shared" ref="N19" si="39">L19/$L19</f>
        <v>1</v>
      </c>
    </row>
    <row r="20" spans="1:14" x14ac:dyDescent="0.25">
      <c r="A20" s="11" t="s">
        <v>34</v>
      </c>
      <c r="B20" s="12" t="s">
        <v>5</v>
      </c>
      <c r="C20" s="6">
        <v>581221</v>
      </c>
      <c r="D20" s="16">
        <f t="shared" si="30"/>
        <v>0.26041732474327733</v>
      </c>
      <c r="E20" s="16">
        <f t="shared" si="0"/>
        <v>0.98860895567068874</v>
      </c>
      <c r="F20" s="38">
        <v>6562</v>
      </c>
      <c r="G20" s="32">
        <f t="shared" si="31"/>
        <v>2.9999359964889501E-2</v>
      </c>
      <c r="H20" s="32">
        <f t="shared" si="1"/>
        <v>1.1161420470201626E-2</v>
      </c>
      <c r="I20" s="3">
        <v>135</v>
      </c>
      <c r="J20" s="16">
        <f t="shared" si="32"/>
        <v>4.373886278956747E-3</v>
      </c>
      <c r="K20" s="23">
        <f t="shared" ref="K20" si="40">I20/$L20</f>
        <v>2.2962385910960372E-4</v>
      </c>
      <c r="L20" s="31">
        <v>587918</v>
      </c>
      <c r="M20" s="32">
        <f t="shared" si="34"/>
        <v>0.23692174769472807</v>
      </c>
      <c r="N20" s="33">
        <f t="shared" ref="N20" si="41">L20/$L20</f>
        <v>1</v>
      </c>
    </row>
    <row r="21" spans="1:14" x14ac:dyDescent="0.25">
      <c r="A21" s="11" t="s">
        <v>34</v>
      </c>
      <c r="B21" s="12" t="s">
        <v>6</v>
      </c>
      <c r="C21" s="6">
        <v>581221</v>
      </c>
      <c r="D21" s="16">
        <f t="shared" si="30"/>
        <v>0.26043121046849038</v>
      </c>
      <c r="E21" s="16">
        <f t="shared" si="0"/>
        <v>0.98860895567068874</v>
      </c>
      <c r="F21" s="38">
        <v>6562</v>
      </c>
      <c r="G21" s="32">
        <f t="shared" si="31"/>
        <v>3.002489110143124E-2</v>
      </c>
      <c r="H21" s="32">
        <f t="shared" si="1"/>
        <v>1.1161420470201626E-2</v>
      </c>
      <c r="I21" s="3">
        <v>135</v>
      </c>
      <c r="J21" s="16">
        <f t="shared" si="32"/>
        <v>4.3184798950769328E-3</v>
      </c>
      <c r="K21" s="23">
        <f t="shared" ref="K21" si="42">I21/$L21</f>
        <v>2.2962385910960372E-4</v>
      </c>
      <c r="L21" s="31">
        <v>587918</v>
      </c>
      <c r="M21" s="32">
        <f t="shared" si="34"/>
        <v>0.23691305971968632</v>
      </c>
      <c r="N21" s="33">
        <f t="shared" ref="N21" si="43">L21/$L21</f>
        <v>1</v>
      </c>
    </row>
    <row r="22" spans="1:14" x14ac:dyDescent="0.25">
      <c r="A22" s="11" t="s">
        <v>34</v>
      </c>
      <c r="B22" s="12" t="s">
        <v>7</v>
      </c>
      <c r="C22" s="6">
        <v>581221</v>
      </c>
      <c r="D22" s="16">
        <f t="shared" si="30"/>
        <v>0.26022074984027804</v>
      </c>
      <c r="E22" s="16">
        <f t="shared" si="0"/>
        <v>0.98860895567068874</v>
      </c>
      <c r="F22" s="38">
        <v>6562</v>
      </c>
      <c r="G22" s="32">
        <f t="shared" si="31"/>
        <v>3.0444041328180457E-2</v>
      </c>
      <c r="H22" s="32">
        <f t="shared" si="1"/>
        <v>1.1161420470201626E-2</v>
      </c>
      <c r="I22" s="3">
        <v>135</v>
      </c>
      <c r="J22" s="16">
        <f t="shared" si="32"/>
        <v>4.2872114071580555E-3</v>
      </c>
      <c r="K22" s="23">
        <f t="shared" ref="K22" si="44">I22/$L22</f>
        <v>2.2962385910960372E-4</v>
      </c>
      <c r="L22" s="31">
        <v>587918</v>
      </c>
      <c r="M22" s="32">
        <f t="shared" si="34"/>
        <v>0.23700627388282114</v>
      </c>
      <c r="N22" s="33">
        <f t="shared" ref="N22" si="45">L22/$L22</f>
        <v>1</v>
      </c>
    </row>
    <row r="23" spans="1:14" x14ac:dyDescent="0.25">
      <c r="A23" s="11" t="s">
        <v>34</v>
      </c>
      <c r="B23" s="12" t="s">
        <v>8</v>
      </c>
      <c r="C23" s="6">
        <v>615381</v>
      </c>
      <c r="D23" s="16">
        <f t="shared" si="30"/>
        <v>0.24961040267449133</v>
      </c>
      <c r="E23" s="16">
        <f t="shared" si="0"/>
        <v>0.98881165400485904</v>
      </c>
      <c r="F23" s="38">
        <v>6759</v>
      </c>
      <c r="G23" s="32">
        <f t="shared" si="31"/>
        <v>2.7726614514322751E-2</v>
      </c>
      <c r="H23" s="32">
        <f t="shared" si="1"/>
        <v>1.0860553006054529E-2</v>
      </c>
      <c r="I23" s="3">
        <v>204</v>
      </c>
      <c r="J23" s="16">
        <f t="shared" si="32"/>
        <v>4.8616572531636516E-3</v>
      </c>
      <c r="K23" s="23">
        <f t="shared" ref="K23" si="46">I23/$L23</f>
        <v>3.2779298908642163E-4</v>
      </c>
      <c r="L23" s="31">
        <v>622344</v>
      </c>
      <c r="M23" s="32">
        <f t="shared" si="34"/>
        <v>0.22621642252190033</v>
      </c>
      <c r="N23" s="33">
        <f t="shared" ref="N23" si="47">L23/$L23</f>
        <v>1</v>
      </c>
    </row>
    <row r="24" spans="1:14" x14ac:dyDescent="0.25">
      <c r="A24" s="11" t="s">
        <v>34</v>
      </c>
      <c r="B24" s="12" t="s">
        <v>9</v>
      </c>
      <c r="C24" s="6">
        <v>615305</v>
      </c>
      <c r="D24" s="16">
        <f t="shared" si="30"/>
        <v>0.24900276276295721</v>
      </c>
      <c r="E24" s="16">
        <f t="shared" si="0"/>
        <v>0.98881028752884614</v>
      </c>
      <c r="F24" s="38">
        <v>6759</v>
      </c>
      <c r="G24" s="32">
        <f t="shared" si="31"/>
        <v>2.8054956001992364E-2</v>
      </c>
      <c r="H24" s="32">
        <f t="shared" si="1"/>
        <v>1.0861879447440652E-2</v>
      </c>
      <c r="I24" s="3">
        <v>204</v>
      </c>
      <c r="J24" s="16">
        <f t="shared" si="32"/>
        <v>4.9141232866812806E-3</v>
      </c>
      <c r="K24" s="23">
        <f t="shared" ref="K24" si="48">I24/$L24</f>
        <v>3.278330237132554E-4</v>
      </c>
      <c r="L24" s="31">
        <v>622268</v>
      </c>
      <c r="M24" s="32">
        <f t="shared" si="34"/>
        <v>0.22599082625448971</v>
      </c>
      <c r="N24" s="33">
        <f t="shared" ref="N24" si="49">L24/$L24</f>
        <v>1</v>
      </c>
    </row>
    <row r="25" spans="1:14" x14ac:dyDescent="0.25">
      <c r="A25" s="11" t="s">
        <v>34</v>
      </c>
      <c r="B25" s="12" t="s">
        <v>10</v>
      </c>
      <c r="C25" s="6">
        <v>651649</v>
      </c>
      <c r="D25" s="16">
        <f t="shared" si="30"/>
        <v>0.26593185865699004</v>
      </c>
      <c r="E25" s="16">
        <f t="shared" si="0"/>
        <v>0.98477908363192346</v>
      </c>
      <c r="F25" s="38">
        <v>9661</v>
      </c>
      <c r="G25" s="32">
        <f t="shared" si="31"/>
        <v>3.6274001817267039E-2</v>
      </c>
      <c r="H25" s="32">
        <f t="shared" si="1"/>
        <v>1.4599808680697756E-2</v>
      </c>
      <c r="I25" s="3">
        <v>411</v>
      </c>
      <c r="J25" s="16">
        <f t="shared" si="32"/>
        <v>9.7298832887478988E-3</v>
      </c>
      <c r="K25" s="23">
        <f t="shared" ref="K25" si="50">I25/$L25</f>
        <v>6.2110768737881974E-4</v>
      </c>
      <c r="L25" s="31">
        <v>661721</v>
      </c>
      <c r="M25" s="32">
        <f t="shared" si="34"/>
        <v>0.23983992814816613</v>
      </c>
      <c r="N25" s="33">
        <f t="shared" ref="N25" si="51">L25/$L25</f>
        <v>1</v>
      </c>
    </row>
    <row r="26" spans="1:14" x14ac:dyDescent="0.25">
      <c r="A26" s="11" t="s">
        <v>34</v>
      </c>
      <c r="B26" s="12" t="s">
        <v>11</v>
      </c>
      <c r="C26" s="6">
        <v>652060</v>
      </c>
      <c r="D26" s="16">
        <f t="shared" si="30"/>
        <v>0.26159035510431361</v>
      </c>
      <c r="E26" s="16">
        <f t="shared" si="0"/>
        <v>0.98540019131930223</v>
      </c>
      <c r="F26" s="38">
        <v>9250</v>
      </c>
      <c r="G26" s="32">
        <f t="shared" si="31"/>
        <v>4.1275663422622635E-2</v>
      </c>
      <c r="H26" s="32">
        <f t="shared" si="1"/>
        <v>1.3978700993318936E-2</v>
      </c>
      <c r="I26" s="3">
        <v>411</v>
      </c>
      <c r="J26" s="16">
        <f t="shared" si="32"/>
        <v>9.7255087553241842E-3</v>
      </c>
      <c r="K26" s="23">
        <f t="shared" ref="K26" si="52">I26/$L26</f>
        <v>6.2110768737881974E-4</v>
      </c>
      <c r="L26" s="31">
        <v>661721</v>
      </c>
      <c r="M26" s="32">
        <f t="shared" si="34"/>
        <v>0.23983749414198205</v>
      </c>
      <c r="N26" s="33">
        <f t="shared" ref="N26" si="53">L26/$L26</f>
        <v>1</v>
      </c>
    </row>
    <row r="27" spans="1:14" x14ac:dyDescent="0.25">
      <c r="A27" s="11" t="s">
        <v>34</v>
      </c>
      <c r="B27" s="12" t="s">
        <v>12</v>
      </c>
      <c r="C27" s="6">
        <v>652079</v>
      </c>
      <c r="D27" s="16">
        <f t="shared" si="30"/>
        <v>0.26115250419715746</v>
      </c>
      <c r="E27" s="16">
        <f t="shared" si="0"/>
        <v>0.98798052156627458</v>
      </c>
      <c r="F27" s="38">
        <v>7510</v>
      </c>
      <c r="G27" s="32">
        <f t="shared" si="31"/>
        <v>3.4565446520212269E-2</v>
      </c>
      <c r="H27" s="32">
        <f t="shared" si="1"/>
        <v>1.1378580995497052E-2</v>
      </c>
      <c r="I27" s="3">
        <v>423</v>
      </c>
      <c r="J27" s="16">
        <f t="shared" si="32"/>
        <v>1.0296730848810887E-2</v>
      </c>
      <c r="K27" s="23">
        <f t="shared" ref="K27" si="54">I27/$L27</f>
        <v>6.4089743822839582E-4</v>
      </c>
      <c r="L27" s="31">
        <v>660012</v>
      </c>
      <c r="M27" s="32">
        <f t="shared" si="34"/>
        <v>0.23954461219521225</v>
      </c>
      <c r="N27" s="33">
        <f t="shared" ref="N27" si="55">L27/$L27</f>
        <v>1</v>
      </c>
    </row>
    <row r="28" spans="1:14" ht="15.75" thickBot="1" x14ac:dyDescent="0.3">
      <c r="A28" s="13" t="s">
        <v>34</v>
      </c>
      <c r="B28" s="14" t="s">
        <v>13</v>
      </c>
      <c r="C28" s="7">
        <v>650163</v>
      </c>
      <c r="D28" s="17">
        <f>C28/C41</f>
        <v>0.26000695844130917</v>
      </c>
      <c r="E28" s="17">
        <f t="shared" si="0"/>
        <v>0.98690028582574496</v>
      </c>
      <c r="F28" s="39">
        <v>8234</v>
      </c>
      <c r="G28" s="35">
        <f>F28/F41</f>
        <v>3.9065354050527815E-2</v>
      </c>
      <c r="H28" s="35">
        <f t="shared" si="1"/>
        <v>1.249861489117219E-2</v>
      </c>
      <c r="I28" s="8">
        <v>396</v>
      </c>
      <c r="J28" s="17">
        <f>I28/I41</f>
        <v>9.7760880835411155E-3</v>
      </c>
      <c r="K28" s="24">
        <f t="shared" ref="K28" si="56">I28/$L28</f>
        <v>6.0109928308285003E-4</v>
      </c>
      <c r="L28" s="34">
        <v>658793</v>
      </c>
      <c r="M28" s="35">
        <f>L28/L41</f>
        <v>0.23940073594341535</v>
      </c>
      <c r="N28" s="36">
        <f t="shared" ref="N28" si="57">L28/$L28</f>
        <v>1</v>
      </c>
    </row>
    <row r="29" spans="1:14" x14ac:dyDescent="0.25">
      <c r="A29" s="9" t="s">
        <v>14</v>
      </c>
      <c r="B29" s="10" t="s">
        <v>1</v>
      </c>
      <c r="C29" s="4">
        <v>2221386</v>
      </c>
      <c r="D29" s="15">
        <f>C29/C29</f>
        <v>1</v>
      </c>
      <c r="E29" s="15">
        <f t="shared" si="0"/>
        <v>0.89861602389636275</v>
      </c>
      <c r="F29" s="37">
        <v>219656</v>
      </c>
      <c r="G29" s="29">
        <f>F29/F29</f>
        <v>1</v>
      </c>
      <c r="H29" s="29">
        <f t="shared" si="1"/>
        <v>8.8857317613858858E-2</v>
      </c>
      <c r="I29" s="5">
        <v>30966</v>
      </c>
      <c r="J29" s="15">
        <f>I29/I29</f>
        <v>1</v>
      </c>
      <c r="K29" s="22">
        <f t="shared" ref="K29" si="58">I29/$L29</f>
        <v>1.2526658489778349E-2</v>
      </c>
      <c r="L29" s="28">
        <v>2472008</v>
      </c>
      <c r="M29" s="29">
        <f>L29/L29</f>
        <v>1</v>
      </c>
      <c r="N29" s="30">
        <f t="shared" ref="N29" si="59">L29/$L29</f>
        <v>1</v>
      </c>
    </row>
    <row r="30" spans="1:14" x14ac:dyDescent="0.25">
      <c r="A30" s="11" t="s">
        <v>14</v>
      </c>
      <c r="B30" s="12" t="s">
        <v>2</v>
      </c>
      <c r="C30" s="6">
        <v>2223245</v>
      </c>
      <c r="D30" s="16">
        <f t="shared" ref="D30:D40" si="60">C30/C30</f>
        <v>1</v>
      </c>
      <c r="E30" s="16">
        <f t="shared" si="0"/>
        <v>0.89254328739296085</v>
      </c>
      <c r="F30" s="38">
        <v>223163</v>
      </c>
      <c r="G30" s="32">
        <f t="shared" ref="G30:G40" si="61">F30/F30</f>
        <v>1</v>
      </c>
      <c r="H30" s="32">
        <f t="shared" si="1"/>
        <v>8.9590952704031862E-2</v>
      </c>
      <c r="I30" s="3">
        <v>44502</v>
      </c>
      <c r="J30" s="16">
        <f t="shared" ref="J30:J40" si="62">I30/I30</f>
        <v>1</v>
      </c>
      <c r="K30" s="23">
        <f t="shared" ref="K30" si="63">I30/$L30</f>
        <v>1.7865759903007334E-2</v>
      </c>
      <c r="L30" s="31">
        <v>2490910</v>
      </c>
      <c r="M30" s="32">
        <f t="shared" ref="M30:M40" si="64">L30/L30</f>
        <v>1</v>
      </c>
      <c r="N30" s="33">
        <f t="shared" ref="N30" si="65">L30/$L30</f>
        <v>1</v>
      </c>
    </row>
    <row r="31" spans="1:14" x14ac:dyDescent="0.25">
      <c r="A31" s="11" t="s">
        <v>14</v>
      </c>
      <c r="B31" s="12" t="s">
        <v>3</v>
      </c>
      <c r="C31" s="6">
        <v>2227416</v>
      </c>
      <c r="D31" s="16">
        <f t="shared" si="60"/>
        <v>1</v>
      </c>
      <c r="E31" s="16">
        <f t="shared" si="0"/>
        <v>0.89306510299203123</v>
      </c>
      <c r="F31" s="38">
        <v>223327</v>
      </c>
      <c r="G31" s="32">
        <f t="shared" si="61"/>
        <v>1</v>
      </c>
      <c r="H31" s="32">
        <f t="shared" si="1"/>
        <v>8.9541221871397791E-2</v>
      </c>
      <c r="I31" s="3">
        <v>43382</v>
      </c>
      <c r="J31" s="16">
        <f t="shared" si="62"/>
        <v>1</v>
      </c>
      <c r="K31" s="23">
        <f t="shared" ref="K31" si="66">I31/$L31</f>
        <v>1.7393675136570943E-2</v>
      </c>
      <c r="L31" s="31">
        <v>2494125</v>
      </c>
      <c r="M31" s="32">
        <f t="shared" si="64"/>
        <v>1</v>
      </c>
      <c r="N31" s="33">
        <f t="shared" ref="N31" si="67">L31/$L31</f>
        <v>1</v>
      </c>
    </row>
    <row r="32" spans="1:14" x14ac:dyDescent="0.25">
      <c r="A32" s="11" t="s">
        <v>14</v>
      </c>
      <c r="B32" s="12" t="s">
        <v>4</v>
      </c>
      <c r="C32" s="6">
        <v>2233354</v>
      </c>
      <c r="D32" s="16">
        <f t="shared" si="60"/>
        <v>1</v>
      </c>
      <c r="E32" s="16">
        <f t="shared" si="0"/>
        <v>0.89363685761775691</v>
      </c>
      <c r="F32" s="38">
        <v>222299</v>
      </c>
      <c r="G32" s="32">
        <f t="shared" si="61"/>
        <v>1</v>
      </c>
      <c r="H32" s="32">
        <f t="shared" si="1"/>
        <v>8.8948988745881641E-2</v>
      </c>
      <c r="I32" s="3">
        <v>43521</v>
      </c>
      <c r="J32" s="16">
        <f t="shared" si="62"/>
        <v>1</v>
      </c>
      <c r="K32" s="23">
        <f t="shared" ref="K32" si="68">I32/$L32</f>
        <v>1.7414153636361455E-2</v>
      </c>
      <c r="L32" s="31">
        <v>2499174</v>
      </c>
      <c r="M32" s="32">
        <f t="shared" si="64"/>
        <v>1</v>
      </c>
      <c r="N32" s="33">
        <f t="shared" ref="N32" si="69">L32/$L32</f>
        <v>1</v>
      </c>
    </row>
    <row r="33" spans="1:14" x14ac:dyDescent="0.25">
      <c r="A33" s="11" t="s">
        <v>14</v>
      </c>
      <c r="B33" s="12" t="s">
        <v>5</v>
      </c>
      <c r="C33" s="6">
        <v>2231883</v>
      </c>
      <c r="D33" s="16">
        <f t="shared" si="60"/>
        <v>1</v>
      </c>
      <c r="E33" s="16">
        <f t="shared" si="0"/>
        <v>0.89941389957469031</v>
      </c>
      <c r="F33" s="38">
        <v>218738</v>
      </c>
      <c r="G33" s="32">
        <f t="shared" si="61"/>
        <v>1</v>
      </c>
      <c r="H33" s="32">
        <f t="shared" si="1"/>
        <v>8.8147988745453335E-2</v>
      </c>
      <c r="I33" s="3">
        <v>30865</v>
      </c>
      <c r="J33" s="16">
        <f t="shared" si="62"/>
        <v>1</v>
      </c>
      <c r="K33" s="23">
        <f t="shared" ref="K33" si="70">I33/$L33</f>
        <v>1.2438111679856345E-2</v>
      </c>
      <c r="L33" s="31">
        <v>2481486</v>
      </c>
      <c r="M33" s="32">
        <f t="shared" si="64"/>
        <v>1</v>
      </c>
      <c r="N33" s="33">
        <f t="shared" ref="N33" si="71">L33/$L33</f>
        <v>1</v>
      </c>
    </row>
    <row r="34" spans="1:14" x14ac:dyDescent="0.25">
      <c r="A34" s="11" t="s">
        <v>14</v>
      </c>
      <c r="B34" s="12" t="s">
        <v>6</v>
      </c>
      <c r="C34" s="6">
        <v>2231764</v>
      </c>
      <c r="D34" s="16">
        <f t="shared" si="60"/>
        <v>1</v>
      </c>
      <c r="E34" s="16">
        <f t="shared" si="0"/>
        <v>0.89933296448185973</v>
      </c>
      <c r="F34" s="38">
        <v>218552</v>
      </c>
      <c r="G34" s="32">
        <f t="shared" si="61"/>
        <v>1</v>
      </c>
      <c r="H34" s="32">
        <f t="shared" si="1"/>
        <v>8.80698039996341E-2</v>
      </c>
      <c r="I34" s="3">
        <v>31261</v>
      </c>
      <c r="J34" s="16">
        <f t="shared" si="62"/>
        <v>1</v>
      </c>
      <c r="K34" s="23">
        <f t="shared" ref="K34" si="72">I34/$L34</f>
        <v>1.2597231518506176E-2</v>
      </c>
      <c r="L34" s="31">
        <v>2481577</v>
      </c>
      <c r="M34" s="32">
        <f t="shared" si="64"/>
        <v>1</v>
      </c>
      <c r="N34" s="33">
        <f t="shared" ref="N34" si="73">L34/$L34</f>
        <v>1</v>
      </c>
    </row>
    <row r="35" spans="1:14" x14ac:dyDescent="0.25">
      <c r="A35" s="11" t="s">
        <v>14</v>
      </c>
      <c r="B35" s="12" t="s">
        <v>7</v>
      </c>
      <c r="C35" s="6">
        <v>2233569</v>
      </c>
      <c r="D35" s="16">
        <f t="shared" si="60"/>
        <v>1</v>
      </c>
      <c r="E35" s="16">
        <f t="shared" si="0"/>
        <v>0.90041445601287751</v>
      </c>
      <c r="F35" s="38">
        <v>215543</v>
      </c>
      <c r="G35" s="32">
        <f t="shared" si="61"/>
        <v>1</v>
      </c>
      <c r="H35" s="32">
        <f t="shared" si="1"/>
        <v>8.6891442839860181E-2</v>
      </c>
      <c r="I35" s="3">
        <v>31489</v>
      </c>
      <c r="J35" s="16">
        <f t="shared" si="62"/>
        <v>1</v>
      </c>
      <c r="K35" s="23">
        <f t="shared" ref="K35" si="74">I35/$L35</f>
        <v>1.2694101147262297E-2</v>
      </c>
      <c r="L35" s="31">
        <v>2480601</v>
      </c>
      <c r="M35" s="32">
        <f t="shared" si="64"/>
        <v>1</v>
      </c>
      <c r="N35" s="33">
        <f t="shared" ref="N35" si="75">L35/$L35</f>
        <v>1</v>
      </c>
    </row>
    <row r="36" spans="1:14" x14ac:dyDescent="0.25">
      <c r="A36" s="11" t="s">
        <v>14</v>
      </c>
      <c r="B36" s="12" t="s">
        <v>8</v>
      </c>
      <c r="C36" s="6">
        <v>2465366</v>
      </c>
      <c r="D36" s="16">
        <f t="shared" si="60"/>
        <v>1</v>
      </c>
      <c r="E36" s="16">
        <f t="shared" si="0"/>
        <v>0.89613827196394169</v>
      </c>
      <c r="F36" s="38">
        <v>243773</v>
      </c>
      <c r="G36" s="32">
        <f t="shared" si="61"/>
        <v>1</v>
      </c>
      <c r="H36" s="32">
        <f t="shared" si="1"/>
        <v>8.8609283559303545E-2</v>
      </c>
      <c r="I36" s="3">
        <v>41961</v>
      </c>
      <c r="J36" s="16">
        <f t="shared" si="62"/>
        <v>1</v>
      </c>
      <c r="K36" s="23">
        <f t="shared" ref="K36" si="76">I36/$L36</f>
        <v>1.5252444476754752E-2</v>
      </c>
      <c r="L36" s="31">
        <v>2751100</v>
      </c>
      <c r="M36" s="32">
        <f t="shared" si="64"/>
        <v>1</v>
      </c>
      <c r="N36" s="33">
        <f t="shared" ref="N36" si="77">L36/$L36</f>
        <v>1</v>
      </c>
    </row>
    <row r="37" spans="1:14" x14ac:dyDescent="0.25">
      <c r="A37" s="11" t="s">
        <v>14</v>
      </c>
      <c r="B37" s="12" t="s">
        <v>9</v>
      </c>
      <c r="C37" s="6">
        <v>2471077</v>
      </c>
      <c r="D37" s="16">
        <f t="shared" si="60"/>
        <v>1</v>
      </c>
      <c r="E37" s="16">
        <f t="shared" si="0"/>
        <v>0.89742801006715067</v>
      </c>
      <c r="F37" s="38">
        <v>240920</v>
      </c>
      <c r="G37" s="32">
        <f t="shared" si="61"/>
        <v>1</v>
      </c>
      <c r="H37" s="32">
        <f t="shared" si="1"/>
        <v>8.7495596529520506E-2</v>
      </c>
      <c r="I37" s="3">
        <v>41513</v>
      </c>
      <c r="J37" s="16">
        <f t="shared" si="62"/>
        <v>1</v>
      </c>
      <c r="K37" s="23">
        <f t="shared" ref="K37" si="78">I37/$L37</f>
        <v>1.5076393403328841E-2</v>
      </c>
      <c r="L37" s="31">
        <v>2753510</v>
      </c>
      <c r="M37" s="32">
        <f t="shared" si="64"/>
        <v>1</v>
      </c>
      <c r="N37" s="33">
        <f t="shared" ref="N37" si="79">L37/$L37</f>
        <v>1</v>
      </c>
    </row>
    <row r="38" spans="1:14" x14ac:dyDescent="0.25">
      <c r="A38" s="11" t="s">
        <v>14</v>
      </c>
      <c r="B38" s="12" t="s">
        <v>10</v>
      </c>
      <c r="C38" s="6">
        <v>2450436</v>
      </c>
      <c r="D38" s="16">
        <f t="shared" si="60"/>
        <v>1</v>
      </c>
      <c r="E38" s="16">
        <f t="shared" si="0"/>
        <v>0.88815738683173062</v>
      </c>
      <c r="F38" s="38">
        <v>266334</v>
      </c>
      <c r="G38" s="32">
        <f t="shared" si="61"/>
        <v>1</v>
      </c>
      <c r="H38" s="32">
        <f t="shared" si="1"/>
        <v>9.6532416869668153E-2</v>
      </c>
      <c r="I38" s="3">
        <v>42241</v>
      </c>
      <c r="J38" s="16">
        <f t="shared" si="62"/>
        <v>1</v>
      </c>
      <c r="K38" s="23">
        <f t="shared" ref="K38" si="80">I38/$L38</f>
        <v>1.5310196298601201E-2</v>
      </c>
      <c r="L38" s="31">
        <v>2759011</v>
      </c>
      <c r="M38" s="32">
        <f t="shared" si="64"/>
        <v>1</v>
      </c>
      <c r="N38" s="33">
        <f t="shared" ref="N38" si="81">L38/$L38</f>
        <v>1</v>
      </c>
    </row>
    <row r="39" spans="1:14" x14ac:dyDescent="0.25">
      <c r="A39" s="11" t="s">
        <v>14</v>
      </c>
      <c r="B39" s="12" t="s">
        <v>11</v>
      </c>
      <c r="C39" s="6">
        <v>2492676</v>
      </c>
      <c r="D39" s="16">
        <f t="shared" si="60"/>
        <v>1</v>
      </c>
      <c r="E39" s="16">
        <f t="shared" si="0"/>
        <v>0.90345805187965811</v>
      </c>
      <c r="F39" s="38">
        <v>224103</v>
      </c>
      <c r="G39" s="32">
        <f t="shared" si="61"/>
        <v>1</v>
      </c>
      <c r="H39" s="32">
        <f t="shared" si="1"/>
        <v>8.1225020740917406E-2</v>
      </c>
      <c r="I39" s="3">
        <v>42260</v>
      </c>
      <c r="J39" s="16">
        <f t="shared" si="62"/>
        <v>1</v>
      </c>
      <c r="K39" s="23">
        <f t="shared" ref="K39" si="82">I39/$L39</f>
        <v>1.5316927379424503E-2</v>
      </c>
      <c r="L39" s="31">
        <v>2759039</v>
      </c>
      <c r="M39" s="32">
        <f t="shared" si="64"/>
        <v>1</v>
      </c>
      <c r="N39" s="33">
        <f t="shared" ref="N39" si="83">L39/$L39</f>
        <v>1</v>
      </c>
    </row>
    <row r="40" spans="1:14" x14ac:dyDescent="0.25">
      <c r="A40" s="11" t="s">
        <v>14</v>
      </c>
      <c r="B40" s="12" t="s">
        <v>12</v>
      </c>
      <c r="C40" s="6">
        <v>2496928</v>
      </c>
      <c r="D40" s="16">
        <f t="shared" si="60"/>
        <v>1</v>
      </c>
      <c r="E40" s="16">
        <f t="shared" si="0"/>
        <v>0.90623450700800423</v>
      </c>
      <c r="F40" s="38">
        <v>217269</v>
      </c>
      <c r="G40" s="32">
        <f t="shared" si="61"/>
        <v>1</v>
      </c>
      <c r="H40" s="32">
        <f t="shared" si="1"/>
        <v>7.8855563757994657E-2</v>
      </c>
      <c r="I40" s="3">
        <v>41081</v>
      </c>
      <c r="J40" s="16">
        <f t="shared" si="62"/>
        <v>1</v>
      </c>
      <c r="K40" s="23">
        <f t="shared" ref="K40" si="84">I40/$L40</f>
        <v>1.4909929234001069E-2</v>
      </c>
      <c r="L40" s="31">
        <v>2755278</v>
      </c>
      <c r="M40" s="32">
        <f t="shared" si="64"/>
        <v>1</v>
      </c>
      <c r="N40" s="33">
        <f t="shared" ref="N40" si="85">L40/$L40</f>
        <v>1</v>
      </c>
    </row>
    <row r="41" spans="1:14" ht="15.75" thickBot="1" x14ac:dyDescent="0.3">
      <c r="A41" s="13" t="s">
        <v>14</v>
      </c>
      <c r="B41" s="14" t="s">
        <v>13</v>
      </c>
      <c r="C41" s="7">
        <v>2500560</v>
      </c>
      <c r="D41" s="17">
        <f>C41/C41</f>
        <v>1</v>
      </c>
      <c r="E41" s="17">
        <f t="shared" si="0"/>
        <v>0.90868589112310949</v>
      </c>
      <c r="F41" s="39">
        <v>210775</v>
      </c>
      <c r="G41" s="35">
        <f>F41/F41</f>
        <v>1</v>
      </c>
      <c r="H41" s="35">
        <f t="shared" si="1"/>
        <v>7.6594150390901797E-2</v>
      </c>
      <c r="I41" s="8">
        <v>40507</v>
      </c>
      <c r="J41" s="17">
        <f>I41/I41</f>
        <v>1</v>
      </c>
      <c r="K41" s="24">
        <f t="shared" ref="K41" si="86">I41/$L41</f>
        <v>1.4719958485988657E-2</v>
      </c>
      <c r="L41" s="34">
        <v>2751842</v>
      </c>
      <c r="M41" s="35">
        <f>L41/L41</f>
        <v>1</v>
      </c>
      <c r="N41" s="36">
        <f t="shared" ref="N41" si="87">L41/$L41</f>
        <v>1</v>
      </c>
    </row>
    <row r="45" spans="1:14" x14ac:dyDescent="0.25">
      <c r="A45" t="s">
        <v>15</v>
      </c>
      <c r="B45" t="s">
        <v>16</v>
      </c>
    </row>
    <row r="47" spans="1:14" x14ac:dyDescent="0.25">
      <c r="A47" t="s">
        <v>17</v>
      </c>
      <c r="B47" t="s">
        <v>18</v>
      </c>
    </row>
    <row r="49" spans="1:2" x14ac:dyDescent="0.25">
      <c r="B49" t="s">
        <v>19</v>
      </c>
    </row>
    <row r="50" spans="1:2" x14ac:dyDescent="0.25">
      <c r="B50" t="s">
        <v>20</v>
      </c>
    </row>
    <row r="51" spans="1:2" x14ac:dyDescent="0.25">
      <c r="B51" t="s">
        <v>21</v>
      </c>
    </row>
    <row r="53" spans="1:2" x14ac:dyDescent="0.25">
      <c r="B53" t="s">
        <v>22</v>
      </c>
    </row>
    <row r="54" spans="1:2" x14ac:dyDescent="0.25">
      <c r="B54" t="s">
        <v>23</v>
      </c>
    </row>
    <row r="55" spans="1:2" x14ac:dyDescent="0.25">
      <c r="B55" t="s">
        <v>24</v>
      </c>
    </row>
    <row r="59" spans="1:2" x14ac:dyDescent="0.25">
      <c r="A59" t="s">
        <v>25</v>
      </c>
    </row>
    <row r="61" spans="1:2" x14ac:dyDescent="0.25">
      <c r="A61" t="s">
        <v>26</v>
      </c>
      <c r="B61" t="s">
        <v>27</v>
      </c>
    </row>
    <row r="64" spans="1:2" x14ac:dyDescent="0.25">
      <c r="A64" t="s">
        <v>28</v>
      </c>
      <c r="B64" t="s">
        <v>29</v>
      </c>
    </row>
    <row r="70" spans="1:2" x14ac:dyDescent="0.25">
      <c r="A70" t="s">
        <v>30</v>
      </c>
      <c r="B70" t="s">
        <v>31</v>
      </c>
    </row>
    <row r="72" spans="1:2" x14ac:dyDescent="0.25">
      <c r="A72" t="s">
        <v>32</v>
      </c>
      <c r="B72" t="s">
        <v>33</v>
      </c>
    </row>
    <row r="74" spans="1:2" x14ac:dyDescent="0.25">
      <c r="A74" s="1" t="s">
        <v>38</v>
      </c>
    </row>
    <row r="75" spans="1:2" x14ac:dyDescent="0.25">
      <c r="A75" s="2" t="s">
        <v>39</v>
      </c>
    </row>
    <row r="76" spans="1:2" x14ac:dyDescent="0.25">
      <c r="A76" s="2" t="s">
        <v>40</v>
      </c>
    </row>
    <row r="77" spans="1:2" x14ac:dyDescent="0.25">
      <c r="A77" s="1" t="s">
        <v>41</v>
      </c>
    </row>
    <row r="78" spans="1:2" x14ac:dyDescent="0.25">
      <c r="A78" s="1" t="s">
        <v>42</v>
      </c>
    </row>
    <row r="79" spans="1:2" x14ac:dyDescent="0.25">
      <c r="A79" s="1" t="s">
        <v>43</v>
      </c>
    </row>
    <row r="81" spans="1:1" x14ac:dyDescent="0.25">
      <c r="A81" s="42" t="s">
        <v>56</v>
      </c>
    </row>
    <row r="82" spans="1:1" x14ac:dyDescent="0.25">
      <c r="A82" s="42" t="s">
        <v>57</v>
      </c>
    </row>
    <row r="83" spans="1:1" x14ac:dyDescent="0.25">
      <c r="A83" s="42" t="s">
        <v>58</v>
      </c>
    </row>
    <row r="84" spans="1:1" x14ac:dyDescent="0.25">
      <c r="A84" s="42" t="s">
        <v>59</v>
      </c>
    </row>
    <row r="86" spans="1:1" x14ac:dyDescent="0.25">
      <c r="A86" s="42" t="s">
        <v>60</v>
      </c>
    </row>
  </sheetData>
  <autoFilter ref="A2:N2"/>
  <mergeCells count="1">
    <mergeCell ref="A1:N1"/>
  </mergeCells>
  <pageMargins left="0.75" right="0.75" top="0.75" bottom="0.5" header="0.5" footer="0.7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SUM3_HR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2019-09-06T13:15:38Z</dcterms:created>
  <dcterms:modified xsi:type="dcterms:W3CDTF">2019-09-17T14:17:24Z</dcterms:modified>
</cp:coreProperties>
</file>