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Fellings\Statistical_Office\"/>
    </mc:Choice>
  </mc:AlternateContent>
  <bookViews>
    <workbookView xWindow="0" yWindow="0" windowWidth="28800" windowHeight="12300"/>
  </bookViews>
  <sheets>
    <sheet name="ES332M16" sheetId="2" r:id="rId1"/>
  </sheets>
  <calcPr calcId="162913" iterateDelta="1E-4"/>
</workbook>
</file>

<file path=xl/calcChain.xml><?xml version="1.0" encoding="utf-8"?>
<calcChain xmlns="http://schemas.openxmlformats.org/spreadsheetml/2006/main">
  <c r="V10" i="2" l="1"/>
  <c r="R10" i="2"/>
  <c r="N10" i="2"/>
  <c r="J10" i="2"/>
  <c r="F10" i="2"/>
  <c r="X8" i="2"/>
  <c r="X6" i="2"/>
  <c r="X4" i="2"/>
  <c r="H10" i="2"/>
  <c r="T10" i="2"/>
  <c r="P10" i="2"/>
  <c r="L10" i="2"/>
  <c r="D10" i="2"/>
  <c r="V5" i="2" l="1"/>
  <c r="T5" i="2"/>
  <c r="J5" i="2"/>
  <c r="R5" i="2"/>
  <c r="P5" i="2"/>
  <c r="N5" i="2"/>
  <c r="H5" i="2"/>
  <c r="X5" i="2" s="1"/>
  <c r="L5" i="2"/>
  <c r="F5" i="2"/>
  <c r="D5" i="2"/>
  <c r="J9" i="2"/>
  <c r="H9" i="2"/>
  <c r="V9" i="2"/>
  <c r="F9" i="2"/>
  <c r="N9" i="2"/>
  <c r="T9" i="2"/>
  <c r="D9" i="2"/>
  <c r="R9" i="2"/>
  <c r="P9" i="2"/>
  <c r="L9" i="2"/>
  <c r="K4" i="2"/>
  <c r="K8" i="2"/>
  <c r="K6" i="2"/>
  <c r="N7" i="2"/>
  <c r="L7" i="2"/>
  <c r="T7" i="2"/>
  <c r="J7" i="2"/>
  <c r="P7" i="2"/>
  <c r="H7" i="2"/>
  <c r="V7" i="2"/>
  <c r="D7" i="2"/>
  <c r="R7" i="2"/>
  <c r="F7" i="2"/>
  <c r="E6" i="2"/>
  <c r="M8" i="2"/>
  <c r="Q4" i="2"/>
  <c r="U8" i="2"/>
  <c r="I8" i="2"/>
  <c r="I6" i="2"/>
  <c r="I4" i="2"/>
  <c r="I10" i="2" s="1"/>
  <c r="M6" i="2"/>
  <c r="U6" i="2"/>
  <c r="M4" i="2"/>
  <c r="M10" i="2" s="1"/>
  <c r="U4" i="2"/>
  <c r="Q8" i="2"/>
  <c r="Q6" i="2"/>
  <c r="E4" i="2"/>
  <c r="E8" i="2"/>
  <c r="X9" i="2" l="1"/>
  <c r="K10" i="2"/>
  <c r="Q10" i="2"/>
  <c r="X7" i="2"/>
  <c r="U10" i="2"/>
  <c r="E10" i="2"/>
  <c r="S4" i="2"/>
  <c r="S8" i="2"/>
  <c r="S6" i="2"/>
  <c r="G8" i="2"/>
  <c r="G4" i="2"/>
  <c r="G10" i="2" s="1"/>
  <c r="G6" i="2"/>
  <c r="O6" i="2"/>
  <c r="O4" i="2"/>
  <c r="O8" i="2"/>
  <c r="W6" i="2"/>
  <c r="W4" i="2"/>
  <c r="W8" i="2"/>
  <c r="S10" i="2" l="1"/>
  <c r="O10" i="2"/>
  <c r="W10" i="2"/>
  <c r="X10" i="2"/>
  <c r="Y8" i="2" l="1"/>
  <c r="J11" i="2"/>
  <c r="L11" i="2"/>
  <c r="H11" i="2"/>
  <c r="N11" i="2"/>
  <c r="V11" i="2"/>
  <c r="F11" i="2"/>
  <c r="R11" i="2"/>
  <c r="P11" i="2"/>
  <c r="T11" i="2"/>
  <c r="D11" i="2"/>
  <c r="Y4" i="2"/>
  <c r="Y6" i="2"/>
  <c r="Y10" i="2" s="1"/>
  <c r="X11" i="2" l="1"/>
</calcChain>
</file>

<file path=xl/sharedStrings.xml><?xml version="1.0" encoding="utf-8"?>
<sst xmlns="http://schemas.openxmlformats.org/spreadsheetml/2006/main" count="51" uniqueCount="47">
  <si>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</si>
  <si>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</si>
  <si>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</si>
  <si>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</si>
  <si>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</si>
  <si>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</si>
  <si>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</si>
  <si>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</si>
  <si>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</si>
  <si>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</si>
  <si>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</si>
  <si>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</si>
  <si>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>Year</t>
  </si>
  <si>
    <t>Regions</t>
  </si>
  <si>
    <t>Vardar
(in %)</t>
  </si>
  <si>
    <t>East
(in %)</t>
  </si>
  <si>
    <t>Southwest
(in %)</t>
  </si>
  <si>
    <t>Southeast
(in %)</t>
  </si>
  <si>
    <t>Polog
(in %)</t>
  </si>
  <si>
    <t>Northeast
(in %)</t>
  </si>
  <si>
    <t>Skopje
(in %)</t>
  </si>
  <si>
    <t>Total
(in %)</t>
  </si>
  <si>
    <t>ID</t>
  </si>
  <si>
    <t>Sums checked by JRC: 10-2018</t>
  </si>
  <si>
    <t>Percentages calculated by JRC: 10-2018</t>
  </si>
  <si>
    <t>Vardar
(in m3)</t>
  </si>
  <si>
    <t>East
(in m3)</t>
  </si>
  <si>
    <t>Southwest
(in m3)</t>
  </si>
  <si>
    <t>Southeast
(in m3)</t>
  </si>
  <si>
    <t>Pelagonia
(in m3)</t>
  </si>
  <si>
    <t>Polog
(in m3)</t>
  </si>
  <si>
    <t>Northeast
(in m3)</t>
  </si>
  <si>
    <t>Skopje
(in m3)</t>
  </si>
  <si>
    <t>Total
(in m3)</t>
  </si>
  <si>
    <t>Industrial wood</t>
  </si>
  <si>
    <t>Fuel wood</t>
  </si>
  <si>
    <t>Residue</t>
  </si>
  <si>
    <t>Total</t>
  </si>
  <si>
    <t>State Forest
(in m3)</t>
  </si>
  <si>
    <t>Private Forest
(in %)</t>
  </si>
  <si>
    <t>State Forest
(in %)</t>
  </si>
  <si>
    <t>Private Forest
(in m3)</t>
  </si>
  <si>
    <t>ES335M16</t>
  </si>
  <si>
    <t>Ownership / Region in % of both Ownerships / all Regions</t>
  </si>
  <si>
    <t>Ownership</t>
  </si>
  <si>
    <t>Assortment type</t>
  </si>
  <si>
    <t>Gross felled timber (in m3) by assortment &amp; ownership and by assortment &amp; region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</si>
</sst>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91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10" xfId="0" applyFill="1" applyBorder="1" applyProtection="1"/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2" fillId="0" borderId="13" xfId="0" applyFont="1" applyFill="1" applyBorder="1" applyProtection="1"/>
    <xf numFmtId="0" fontId="2" fillId="0" borderId="11" xfId="0" applyFont="1" applyFill="1" applyBorder="1" applyAlignment="1" applyProtection="1">
      <alignment wrapText="1"/>
    </xf>
    <xf numFmtId="3" fontId="0" fillId="0" borderId="3" xfId="0" applyNumberFormat="1" applyFill="1" applyBorder="1" applyAlignment="1" applyProtection="1">
      <alignment horizontal="right"/>
    </xf>
    <xf numFmtId="0" fontId="2" fillId="2" borderId="12" xfId="0" applyFont="1" applyFill="1" applyBorder="1" applyAlignment="1" applyProtection="1">
      <alignment wrapText="1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164" fontId="0" fillId="0" borderId="10" xfId="1" applyNumberFormat="1" applyFont="1" applyFill="1" applyBorder="1" applyProtection="1"/>
    <xf numFmtId="164" fontId="2" fillId="0" borderId="12" xfId="1" applyNumberFormat="1" applyFont="1" applyFill="1" applyBorder="1" applyAlignment="1" applyProtection="1">
      <alignment wrapText="1"/>
    </xf>
    <xf numFmtId="164" fontId="0" fillId="0" borderId="0" xfId="1" applyNumberFormat="1" applyFont="1" applyFill="1" applyProtection="1"/>
    <xf numFmtId="164" fontId="0" fillId="2" borderId="1" xfId="1" applyNumberFormat="1" applyFont="1" applyFill="1" applyBorder="1" applyAlignment="1" applyProtection="1">
      <alignment horizontal="right"/>
    </xf>
    <xf numFmtId="164" fontId="0" fillId="0" borderId="3" xfId="1" applyNumberFormat="1" applyFont="1" applyFill="1" applyBorder="1" applyAlignment="1" applyProtection="1">
      <alignment horizontal="right"/>
    </xf>
    <xf numFmtId="164" fontId="0" fillId="0" borderId="1" xfId="1" applyNumberFormat="1" applyFont="1" applyFill="1" applyBorder="1" applyAlignment="1" applyProtection="1">
      <alignment horizontal="right"/>
    </xf>
    <xf numFmtId="0" fontId="1" fillId="0" borderId="0" xfId="0" applyFont="1" applyFill="1" applyProtection="1"/>
    <xf numFmtId="164" fontId="2" fillId="2" borderId="13" xfId="1" applyNumberFormat="1" applyFont="1" applyFill="1" applyBorder="1" applyAlignment="1" applyProtection="1">
      <alignment wrapText="1"/>
    </xf>
    <xf numFmtId="3" fontId="0" fillId="0" borderId="2" xfId="0" applyNumberFormat="1" applyFill="1" applyBorder="1" applyAlignment="1" applyProtection="1">
      <alignment horizontal="right"/>
    </xf>
    <xf numFmtId="3" fontId="0" fillId="0" borderId="5" xfId="0" applyNumberFormat="1" applyFill="1" applyBorder="1" applyAlignment="1" applyProtection="1">
      <alignment horizontal="right"/>
    </xf>
    <xf numFmtId="164" fontId="0" fillId="2" borderId="6" xfId="1" applyNumberFormat="1" applyFont="1" applyFill="1" applyBorder="1" applyAlignment="1" applyProtection="1">
      <alignment horizontal="right"/>
    </xf>
    <xf numFmtId="3" fontId="0" fillId="2" borderId="6" xfId="0" applyNumberFormat="1" applyFill="1" applyBorder="1" applyAlignment="1" applyProtection="1">
      <alignment horizontal="right"/>
    </xf>
    <xf numFmtId="10" fontId="0" fillId="0" borderId="1" xfId="1" applyNumberFormat="1" applyFont="1" applyFill="1" applyBorder="1" applyProtection="1"/>
    <xf numFmtId="164" fontId="4" fillId="2" borderId="1" xfId="1" applyNumberFormat="1" applyFont="1" applyFill="1" applyBorder="1" applyProtection="1"/>
    <xf numFmtId="10" fontId="0" fillId="2" borderId="1" xfId="1" applyNumberFormat="1" applyFont="1" applyFill="1" applyBorder="1" applyProtection="1"/>
    <xf numFmtId="164" fontId="4" fillId="0" borderId="1" xfId="1" applyNumberFormat="1" applyFont="1" applyFill="1" applyBorder="1" applyProtection="1"/>
    <xf numFmtId="164" fontId="4" fillId="0" borderId="5" xfId="1" applyNumberFormat="1" applyFont="1" applyFill="1" applyBorder="1" applyProtection="1"/>
    <xf numFmtId="3" fontId="2" fillId="0" borderId="2" xfId="0" applyNumberFormat="1" applyFont="1" applyFill="1" applyBorder="1" applyProtection="1"/>
    <xf numFmtId="164" fontId="2" fillId="0" borderId="4" xfId="1" applyNumberFormat="1" applyFont="1" applyFill="1" applyBorder="1" applyAlignment="1" applyProtection="1">
      <alignment horizontal="right"/>
    </xf>
    <xf numFmtId="164" fontId="5" fillId="0" borderId="5" xfId="1" applyNumberFormat="1" applyFont="1" applyFill="1" applyBorder="1" applyProtection="1"/>
    <xf numFmtId="164" fontId="2" fillId="0" borderId="6" xfId="1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Protection="1"/>
    <xf numFmtId="164" fontId="5" fillId="0" borderId="7" xfId="1" applyNumberFormat="1" applyFont="1" applyFill="1" applyBorder="1" applyProtection="1"/>
    <xf numFmtId="164" fontId="2" fillId="0" borderId="9" xfId="1" applyNumberFormat="1" applyFont="1" applyFill="1" applyBorder="1" applyAlignment="1" applyProtection="1">
      <alignment horizontal="right"/>
    </xf>
    <xf numFmtId="10" fontId="0" fillId="2" borderId="6" xfId="1" applyNumberFormat="1" applyFont="1" applyFill="1" applyBorder="1" applyProtection="1"/>
    <xf numFmtId="0" fontId="0" fillId="0" borderId="2" xfId="0" applyFont="1" applyFill="1" applyBorder="1" applyProtection="1"/>
    <xf numFmtId="0" fontId="4" fillId="0" borderId="5" xfId="0" applyFont="1" applyFill="1" applyBorder="1" applyProtection="1"/>
    <xf numFmtId="0" fontId="0" fillId="0" borderId="5" xfId="0" applyFont="1" applyFill="1" applyBorder="1" applyProtection="1"/>
    <xf numFmtId="0" fontId="2" fillId="0" borderId="11" xfId="0" applyFont="1" applyFill="1" applyBorder="1" applyProtection="1"/>
    <xf numFmtId="0" fontId="2" fillId="0" borderId="18" xfId="0" applyFont="1" applyFill="1" applyBorder="1" applyAlignment="1" applyProtection="1">
      <alignment wrapText="1"/>
    </xf>
    <xf numFmtId="164" fontId="2" fillId="0" borderId="19" xfId="1" applyNumberFormat="1" applyFont="1" applyFill="1" applyBorder="1" applyAlignment="1" applyProtection="1">
      <alignment wrapText="1"/>
    </xf>
    <xf numFmtId="0" fontId="2" fillId="2" borderId="19" xfId="0" applyFont="1" applyFill="1" applyBorder="1" applyAlignment="1" applyProtection="1">
      <alignment wrapText="1"/>
    </xf>
    <xf numFmtId="164" fontId="2" fillId="2" borderId="19" xfId="1" applyNumberFormat="1" applyFont="1" applyFill="1" applyBorder="1" applyAlignment="1" applyProtection="1">
      <alignment wrapText="1"/>
    </xf>
    <xf numFmtId="0" fontId="2" fillId="0" borderId="19" xfId="0" applyFont="1" applyFill="1" applyBorder="1" applyAlignment="1" applyProtection="1">
      <alignment wrapText="1"/>
    </xf>
    <xf numFmtId="164" fontId="2" fillId="2" borderId="20" xfId="1" applyNumberFormat="1" applyFont="1" applyFill="1" applyBorder="1" applyAlignment="1" applyProtection="1">
      <alignment wrapText="1"/>
    </xf>
    <xf numFmtId="0" fontId="0" fillId="0" borderId="15" xfId="0" applyFill="1" applyBorder="1" applyProtection="1"/>
    <xf numFmtId="0" fontId="0" fillId="0" borderId="16" xfId="0" applyFill="1" applyBorder="1" applyProtection="1"/>
    <xf numFmtId="0" fontId="5" fillId="0" borderId="7" xfId="0" applyFont="1" applyFill="1" applyBorder="1" applyProtection="1"/>
    <xf numFmtId="0" fontId="2" fillId="0" borderId="9" xfId="0" applyNumberFormat="1" applyFont="1" applyFill="1" applyBorder="1" applyProtection="1"/>
    <xf numFmtId="10" fontId="2" fillId="0" borderId="8" xfId="1" applyNumberFormat="1" applyFont="1" applyFill="1" applyBorder="1" applyProtection="1"/>
    <xf numFmtId="164" fontId="5" fillId="2" borderId="8" xfId="1" applyNumberFormat="1" applyFont="1" applyFill="1" applyBorder="1" applyProtection="1"/>
    <xf numFmtId="3" fontId="2" fillId="2" borderId="9" xfId="0" applyNumberFormat="1" applyFont="1" applyFill="1" applyBorder="1" applyAlignment="1" applyProtection="1">
      <alignment horizontal="right"/>
    </xf>
    <xf numFmtId="10" fontId="2" fillId="2" borderId="8" xfId="1" applyNumberFormat="1" applyFont="1" applyFill="1" applyBorder="1" applyProtection="1"/>
    <xf numFmtId="164" fontId="5" fillId="0" borderId="8" xfId="1" applyNumberFormat="1" applyFont="1" applyFill="1" applyBorder="1" applyProtection="1"/>
    <xf numFmtId="10" fontId="2" fillId="2" borderId="9" xfId="1" applyNumberFormat="1" applyFont="1" applyFill="1" applyBorder="1" applyProtection="1"/>
    <xf numFmtId="0" fontId="4" fillId="0" borderId="22" xfId="0" applyFont="1" applyFill="1" applyBorder="1" applyProtection="1"/>
    <xf numFmtId="0" fontId="0" fillId="0" borderId="23" xfId="0" applyNumberFormat="1" applyFont="1" applyFill="1" applyBorder="1" applyProtection="1"/>
    <xf numFmtId="164" fontId="4" fillId="0" borderId="22" xfId="1" applyNumberFormat="1" applyFont="1" applyFill="1" applyBorder="1" applyProtection="1"/>
    <xf numFmtId="10" fontId="0" fillId="0" borderId="10" xfId="1" applyNumberFormat="1" applyFont="1" applyFill="1" applyBorder="1" applyProtection="1"/>
    <xf numFmtId="164" fontId="4" fillId="2" borderId="10" xfId="1" applyNumberFormat="1" applyFont="1" applyFill="1" applyBorder="1" applyProtection="1"/>
    <xf numFmtId="3" fontId="0" fillId="2" borderId="23" xfId="0" applyNumberFormat="1" applyFill="1" applyBorder="1" applyAlignment="1" applyProtection="1">
      <alignment horizontal="right"/>
    </xf>
    <xf numFmtId="10" fontId="0" fillId="2" borderId="10" xfId="1" applyNumberFormat="1" applyFont="1" applyFill="1" applyBorder="1" applyProtection="1"/>
    <xf numFmtId="164" fontId="4" fillId="0" borderId="10" xfId="1" applyNumberFormat="1" applyFont="1" applyFill="1" applyBorder="1" applyProtection="1"/>
    <xf numFmtId="10" fontId="0" fillId="2" borderId="23" xfId="1" applyNumberFormat="1" applyFont="1" applyFill="1" applyBorder="1" applyProtection="1"/>
    <xf numFmtId="164" fontId="5" fillId="0" borderId="22" xfId="1" applyNumberFormat="1" applyFont="1" applyFill="1" applyBorder="1" applyProtection="1"/>
    <xf numFmtId="164" fontId="2" fillId="0" borderId="23" xfId="1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wrapText="1"/>
    </xf>
    <xf numFmtId="0" fontId="2" fillId="0" borderId="4" xfId="0" applyNumberFormat="1" applyFont="1" applyFill="1" applyBorder="1" applyProtection="1"/>
    <xf numFmtId="3" fontId="2" fillId="0" borderId="2" xfId="0" applyNumberFormat="1" applyFont="1" applyFill="1" applyBorder="1" applyAlignment="1" applyProtection="1">
      <alignment horizontal="right"/>
    </xf>
    <xf numFmtId="164" fontId="2" fillId="0" borderId="3" xfId="1" applyNumberFormat="1" applyFont="1" applyFill="1" applyBorder="1" applyAlignment="1" applyProtection="1">
      <alignment horizontal="right"/>
    </xf>
    <xf numFmtId="3" fontId="2" fillId="2" borderId="3" xfId="0" applyNumberFormat="1" applyFont="1" applyFill="1" applyBorder="1" applyAlignment="1" applyProtection="1">
      <alignment horizontal="right"/>
    </xf>
    <xf numFmtId="164" fontId="2" fillId="2" borderId="3" xfId="1" applyNumberFormat="1" applyFont="1" applyFill="1" applyBorder="1" applyAlignment="1" applyProtection="1">
      <alignment horizontal="right"/>
    </xf>
    <xf numFmtId="3" fontId="2" fillId="0" borderId="3" xfId="0" applyNumberFormat="1" applyFont="1" applyFill="1" applyBorder="1" applyAlignment="1" applyProtection="1">
      <alignment horizontal="right"/>
    </xf>
    <xf numFmtId="0" fontId="0" fillId="0" borderId="24" xfId="0" applyFill="1" applyBorder="1" applyProtection="1"/>
    <xf numFmtId="0" fontId="0" fillId="0" borderId="25" xfId="0" applyFill="1" applyBorder="1" applyProtection="1"/>
    <xf numFmtId="0" fontId="0" fillId="0" borderId="26" xfId="0" applyFill="1" applyBorder="1" applyProtection="1"/>
    <xf numFmtId="0" fontId="0" fillId="0" borderId="27" xfId="0" applyFill="1" applyBorder="1" applyProtection="1"/>
    <xf numFmtId="0" fontId="0" fillId="0" borderId="21" xfId="0" applyFill="1" applyBorder="1" applyProtection="1"/>
    <xf numFmtId="164" fontId="0" fillId="2" borderId="3" xfId="1" applyNumberFormat="1" applyFont="1" applyFill="1" applyBorder="1" applyAlignment="1" applyProtection="1">
      <alignment horizontal="right"/>
    </xf>
    <xf numFmtId="164" fontId="0" fillId="2" borderId="4" xfId="1" applyNumberFormat="1" applyFont="1" applyFill="1" applyBorder="1" applyAlignment="1" applyProtection="1">
      <alignment horizontal="right"/>
    </xf>
    <xf numFmtId="0" fontId="2" fillId="0" borderId="15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1" max="1" width="7.42578125" customWidth="1"/>
    <col min="2" max="2" width="46.85546875" customWidth="1"/>
    <col min="3" max="4" width="10.7109375" customWidth="1"/>
    <col min="5" max="5" width="10.7109375" style="20" customWidth="1"/>
    <col min="6" max="6" width="10.7109375" customWidth="1"/>
    <col min="7" max="7" width="10.7109375" style="20" customWidth="1"/>
    <col min="8" max="8" width="10.7109375" customWidth="1"/>
    <col min="9" max="9" width="10.7109375" style="20" customWidth="1"/>
    <col min="10" max="10" width="10.7109375" customWidth="1"/>
    <col min="11" max="11" width="10.7109375" style="20" customWidth="1"/>
    <col min="12" max="12" width="10.7109375" customWidth="1"/>
    <col min="13" max="13" width="10.7109375" style="20" customWidth="1"/>
    <col min="14" max="14" width="10.7109375" customWidth="1"/>
    <col min="15" max="15" width="10.7109375" style="20" customWidth="1"/>
    <col min="16" max="16" width="10.7109375" customWidth="1"/>
    <col min="17" max="17" width="10.7109375" style="20" customWidth="1"/>
    <col min="18" max="18" width="10.7109375" customWidth="1"/>
    <col min="19" max="19" width="10.7109375" style="20" customWidth="1"/>
    <col min="20" max="21" width="12.7109375" customWidth="1"/>
  </cols>
  <sheetData>
    <row r="1" spans="1:25" ht="19.5" thickBot="1" x14ac:dyDescent="0.35">
      <c r="A1" s="5"/>
      <c r="B1" s="24" t="s">
        <v>46</v>
      </c>
      <c r="C1" s="5"/>
      <c r="D1" s="7"/>
      <c r="E1" s="18"/>
      <c r="F1" s="7"/>
      <c r="G1" s="18"/>
      <c r="H1" s="7"/>
      <c r="I1" s="18"/>
      <c r="J1" s="7"/>
      <c r="K1" s="18"/>
      <c r="L1" s="7"/>
      <c r="M1" s="18"/>
      <c r="N1" s="7"/>
      <c r="O1" s="18"/>
      <c r="P1" s="7"/>
      <c r="Q1" s="18"/>
      <c r="R1" s="7"/>
      <c r="S1" s="18"/>
      <c r="T1" s="7"/>
      <c r="U1" s="7"/>
    </row>
    <row r="2" spans="1:25" ht="15.75" thickBot="1" x14ac:dyDescent="0.3">
      <c r="A2" s="7"/>
      <c r="B2" s="7"/>
      <c r="C2" s="9"/>
      <c r="D2" s="88" t="s">
        <v>44</v>
      </c>
      <c r="E2" s="89"/>
      <c r="F2" s="89"/>
      <c r="G2" s="90"/>
      <c r="H2" s="88" t="s">
        <v>13</v>
      </c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53"/>
      <c r="Y2" s="54"/>
    </row>
    <row r="3" spans="1:25" ht="45.75" thickBot="1" x14ac:dyDescent="0.3">
      <c r="A3" s="85" t="s">
        <v>22</v>
      </c>
      <c r="B3" s="46" t="s">
        <v>45</v>
      </c>
      <c r="C3" s="10" t="s">
        <v>12</v>
      </c>
      <c r="D3" s="11" t="s">
        <v>38</v>
      </c>
      <c r="E3" s="19" t="s">
        <v>40</v>
      </c>
      <c r="F3" s="13" t="s">
        <v>41</v>
      </c>
      <c r="G3" s="25" t="s">
        <v>39</v>
      </c>
      <c r="H3" s="47" t="s">
        <v>25</v>
      </c>
      <c r="I3" s="48" t="s">
        <v>14</v>
      </c>
      <c r="J3" s="49" t="s">
        <v>26</v>
      </c>
      <c r="K3" s="50" t="s">
        <v>15</v>
      </c>
      <c r="L3" s="51" t="s">
        <v>27</v>
      </c>
      <c r="M3" s="48" t="s">
        <v>16</v>
      </c>
      <c r="N3" s="49" t="s">
        <v>28</v>
      </c>
      <c r="O3" s="50" t="s">
        <v>17</v>
      </c>
      <c r="P3" s="51" t="s">
        <v>29</v>
      </c>
      <c r="Q3" s="48" t="s">
        <v>29</v>
      </c>
      <c r="R3" s="49" t="s">
        <v>30</v>
      </c>
      <c r="S3" s="50" t="s">
        <v>18</v>
      </c>
      <c r="T3" s="51" t="s">
        <v>31</v>
      </c>
      <c r="U3" s="48" t="s">
        <v>19</v>
      </c>
      <c r="V3" s="49" t="s">
        <v>32</v>
      </c>
      <c r="W3" s="52" t="s">
        <v>20</v>
      </c>
      <c r="X3" s="11" t="s">
        <v>33</v>
      </c>
      <c r="Y3" s="8" t="s">
        <v>21</v>
      </c>
    </row>
    <row r="4" spans="1:25" x14ac:dyDescent="0.25">
      <c r="A4" s="81">
        <v>1</v>
      </c>
      <c r="B4" s="43" t="s">
        <v>34</v>
      </c>
      <c r="C4" s="16">
        <v>2017</v>
      </c>
      <c r="D4" s="26">
        <v>96626</v>
      </c>
      <c r="E4" s="22">
        <f>D4/D$10</f>
        <v>0.16664338426143899</v>
      </c>
      <c r="F4" s="14">
        <v>23729</v>
      </c>
      <c r="G4" s="87">
        <f>F4/F$10</f>
        <v>0.10425563698353281</v>
      </c>
      <c r="H4" s="26">
        <v>16245</v>
      </c>
      <c r="I4" s="22">
        <f>H4/H$10</f>
        <v>0.18697128388099213</v>
      </c>
      <c r="J4" s="14">
        <v>40981</v>
      </c>
      <c r="K4" s="86">
        <f>J4/J$10</f>
        <v>0.22649445107662378</v>
      </c>
      <c r="L4" s="12">
        <v>12356</v>
      </c>
      <c r="M4" s="22">
        <f>L4/L$10</f>
        <v>7.7500611549824058E-2</v>
      </c>
      <c r="N4" s="14">
        <v>20333</v>
      </c>
      <c r="O4" s="86">
        <f>N4/N$10</f>
        <v>0.1748052751938651</v>
      </c>
      <c r="P4" s="12">
        <v>12291</v>
      </c>
      <c r="Q4" s="22">
        <f>P4/P$10</f>
        <v>0.11371290059951152</v>
      </c>
      <c r="R4" s="14">
        <v>12935</v>
      </c>
      <c r="S4" s="86">
        <f>R4/R$10</f>
        <v>0.18523822480631255</v>
      </c>
      <c r="T4" s="12">
        <v>2368</v>
      </c>
      <c r="U4" s="22">
        <f>T4/T$10</f>
        <v>3.7698602222434492E-2</v>
      </c>
      <c r="V4" s="14">
        <v>2846</v>
      </c>
      <c r="W4" s="87">
        <f>V4/V$10</f>
        <v>0.122990492653414</v>
      </c>
      <c r="X4" s="35">
        <f t="shared" ref="X4:X8" si="0">SUM(H4,J4,L4,N4,P4,R4,T4,V4)</f>
        <v>120355</v>
      </c>
      <c r="Y4" s="36">
        <f>X4/X$10</f>
        <v>0.14905733050464368</v>
      </c>
    </row>
    <row r="5" spans="1:25" x14ac:dyDescent="0.25">
      <c r="A5" s="82">
        <v>2</v>
      </c>
      <c r="B5" s="44" t="s">
        <v>43</v>
      </c>
      <c r="C5" s="17"/>
      <c r="D5" s="34">
        <f>D4/$X4</f>
        <v>0.80284159361887752</v>
      </c>
      <c r="E5" s="30"/>
      <c r="F5" s="31">
        <f>F4/$X4</f>
        <v>0.1971584063811225</v>
      </c>
      <c r="G5" s="29"/>
      <c r="H5" s="34">
        <f>H4/$X4</f>
        <v>0.13497569689668065</v>
      </c>
      <c r="I5" s="30"/>
      <c r="J5" s="31">
        <f>J4/$X4</f>
        <v>0.34050101782227576</v>
      </c>
      <c r="K5" s="32"/>
      <c r="L5" s="33">
        <f>L4/$X4</f>
        <v>0.1026629554235387</v>
      </c>
      <c r="M5" s="30"/>
      <c r="N5" s="31">
        <f>N4/$X4</f>
        <v>0.16894188027086535</v>
      </c>
      <c r="O5" s="32"/>
      <c r="P5" s="33">
        <f>P4/$X4</f>
        <v>0.10212288646088655</v>
      </c>
      <c r="Q5" s="30"/>
      <c r="R5" s="31">
        <f>R4/$X4</f>
        <v>0.10747372356777865</v>
      </c>
      <c r="S5" s="32"/>
      <c r="T5" s="33">
        <f>T4/$X4</f>
        <v>1.967512774708155E-2</v>
      </c>
      <c r="U5" s="30"/>
      <c r="V5" s="31">
        <f>V4/$X4</f>
        <v>2.3646711810892774E-2</v>
      </c>
      <c r="W5" s="42"/>
      <c r="X5" s="37">
        <f>SUM(H5,J5,L5,N5,P5,R5,T5,V5)</f>
        <v>0.99999999999999989</v>
      </c>
      <c r="Y5" s="38"/>
    </row>
    <row r="6" spans="1:25" x14ac:dyDescent="0.25">
      <c r="A6" s="82">
        <v>3</v>
      </c>
      <c r="B6" s="45" t="s">
        <v>35</v>
      </c>
      <c r="C6" s="17">
        <v>2017</v>
      </c>
      <c r="D6" s="27">
        <v>446317</v>
      </c>
      <c r="E6" s="23">
        <f>D6/D$10</f>
        <v>0.76972838918523656</v>
      </c>
      <c r="F6" s="15">
        <v>197607</v>
      </c>
      <c r="G6" s="28">
        <f>F6/F$10</f>
        <v>0.868205303948964</v>
      </c>
      <c r="H6" s="27">
        <v>59986</v>
      </c>
      <c r="I6" s="23">
        <f>H6/H$10</f>
        <v>0.69040685964205561</v>
      </c>
      <c r="J6" s="15">
        <v>133803</v>
      </c>
      <c r="K6" s="21">
        <f>J6/J$10</f>
        <v>0.73950457620374055</v>
      </c>
      <c r="L6" s="6">
        <v>140661</v>
      </c>
      <c r="M6" s="23">
        <f>L6/L$10</f>
        <v>0.8822688184857399</v>
      </c>
      <c r="N6" s="15">
        <v>83980</v>
      </c>
      <c r="O6" s="21">
        <f>N6/N$10</f>
        <v>0.72198627899379286</v>
      </c>
      <c r="P6" s="6">
        <v>92838</v>
      </c>
      <c r="Q6" s="23">
        <f>P6/P$10</f>
        <v>0.85891125749389385</v>
      </c>
      <c r="R6" s="15">
        <v>56490</v>
      </c>
      <c r="S6" s="21">
        <f>R6/R$10</f>
        <v>0.80897621332111302</v>
      </c>
      <c r="T6" s="6">
        <v>55984</v>
      </c>
      <c r="U6" s="23">
        <f>T6/T$10</f>
        <v>0.89126627821823157</v>
      </c>
      <c r="V6" s="15">
        <v>20182</v>
      </c>
      <c r="W6" s="28">
        <f>V6/V$10</f>
        <v>0.87216940363007778</v>
      </c>
      <c r="X6" s="39">
        <f t="shared" si="0"/>
        <v>643924</v>
      </c>
      <c r="Y6" s="38">
        <f>X6/X$10</f>
        <v>0.79748737059426011</v>
      </c>
    </row>
    <row r="7" spans="1:25" x14ac:dyDescent="0.25">
      <c r="A7" s="82">
        <v>4</v>
      </c>
      <c r="B7" s="44" t="s">
        <v>43</v>
      </c>
      <c r="C7" s="17"/>
      <c r="D7" s="34">
        <f>D6/$X6</f>
        <v>0.69312061671874325</v>
      </c>
      <c r="E7" s="30"/>
      <c r="F7" s="31">
        <f>F6/$X6</f>
        <v>0.3068793832812568</v>
      </c>
      <c r="G7" s="29"/>
      <c r="H7" s="34">
        <f>H6/$X6</f>
        <v>9.3156956411005021E-2</v>
      </c>
      <c r="I7" s="30"/>
      <c r="J7" s="31">
        <f>J6/$X6</f>
        <v>0.20779315571402837</v>
      </c>
      <c r="K7" s="32"/>
      <c r="L7" s="33">
        <f>L6/$X6</f>
        <v>0.21844348090768476</v>
      </c>
      <c r="M7" s="30"/>
      <c r="N7" s="31">
        <f>N6/$X6</f>
        <v>0.13041911778408632</v>
      </c>
      <c r="O7" s="32"/>
      <c r="P7" s="33">
        <f>P6/$X6</f>
        <v>0.14417539958131706</v>
      </c>
      <c r="Q7" s="30"/>
      <c r="R7" s="31">
        <f>R6/$X6</f>
        <v>8.7727744267957083E-2</v>
      </c>
      <c r="S7" s="32"/>
      <c r="T7" s="33">
        <f>T6/$X6</f>
        <v>8.6941937247252785E-2</v>
      </c>
      <c r="U7" s="30"/>
      <c r="V7" s="31">
        <f>V6/$X6</f>
        <v>3.1342208086668613E-2</v>
      </c>
      <c r="W7" s="42"/>
      <c r="X7" s="37">
        <f>SUM(H7,J7,L7,N7,P7,R7,T7,V7)</f>
        <v>1</v>
      </c>
      <c r="Y7" s="38"/>
    </row>
    <row r="8" spans="1:25" x14ac:dyDescent="0.25">
      <c r="A8" s="82">
        <v>5</v>
      </c>
      <c r="B8" s="45" t="s">
        <v>36</v>
      </c>
      <c r="C8" s="17">
        <v>2017</v>
      </c>
      <c r="D8" s="27">
        <v>36894</v>
      </c>
      <c r="E8" s="23">
        <f>D8/D$10</f>
        <v>6.3628226553324466E-2</v>
      </c>
      <c r="F8" s="15">
        <v>6268</v>
      </c>
      <c r="G8" s="28">
        <f>F8/F$10</f>
        <v>2.7539059067503209E-2</v>
      </c>
      <c r="H8" s="27">
        <v>10654</v>
      </c>
      <c r="I8" s="23">
        <f>H8/H$10</f>
        <v>0.1226218564769523</v>
      </c>
      <c r="J8" s="15">
        <v>6152</v>
      </c>
      <c r="K8" s="21">
        <f>J8/J$10</f>
        <v>3.4000972719635675E-2</v>
      </c>
      <c r="L8" s="6">
        <v>6414</v>
      </c>
      <c r="M8" s="23">
        <f>L8/L$10</f>
        <v>4.0230569964436025E-2</v>
      </c>
      <c r="N8" s="15">
        <v>12005</v>
      </c>
      <c r="O8" s="21">
        <f>N8/N$10</f>
        <v>0.10320844581234202</v>
      </c>
      <c r="P8" s="6">
        <v>2959</v>
      </c>
      <c r="Q8" s="23">
        <f>P8/P$10</f>
        <v>2.7375841906594627E-2</v>
      </c>
      <c r="R8" s="15">
        <v>404</v>
      </c>
      <c r="S8" s="21">
        <f>R8/R$10</f>
        <v>5.7855618725744318E-3</v>
      </c>
      <c r="T8" s="6">
        <v>4462</v>
      </c>
      <c r="U8" s="23">
        <f>T8/T$10</f>
        <v>7.1035119559333906E-2</v>
      </c>
      <c r="V8" s="15">
        <v>112</v>
      </c>
      <c r="W8" s="28">
        <f>V8/V$10</f>
        <v>4.8401037165082105E-3</v>
      </c>
      <c r="X8" s="39">
        <f t="shared" si="0"/>
        <v>43162</v>
      </c>
      <c r="Y8" s="38">
        <f>X8/X$10</f>
        <v>5.3455298901096182E-2</v>
      </c>
    </row>
    <row r="9" spans="1:25" ht="15.75" thickBot="1" x14ac:dyDescent="0.3">
      <c r="A9" s="83">
        <v>6</v>
      </c>
      <c r="B9" s="63" t="s">
        <v>43</v>
      </c>
      <c r="C9" s="64"/>
      <c r="D9" s="65">
        <f>D8/$X8</f>
        <v>0.85477966729993982</v>
      </c>
      <c r="E9" s="66"/>
      <c r="F9" s="67">
        <f>F8/$X8</f>
        <v>0.14522033270006024</v>
      </c>
      <c r="G9" s="68"/>
      <c r="H9" s="65">
        <f>H8/$X8</f>
        <v>0.24683749594550763</v>
      </c>
      <c r="I9" s="66"/>
      <c r="J9" s="67">
        <f>J8/$X8</f>
        <v>0.14253278346693851</v>
      </c>
      <c r="K9" s="69"/>
      <c r="L9" s="70">
        <f>L8/$X8</f>
        <v>0.14860293776933414</v>
      </c>
      <c r="M9" s="66"/>
      <c r="N9" s="67">
        <f>N8/$X8</f>
        <v>0.27813817710022704</v>
      </c>
      <c r="O9" s="69"/>
      <c r="P9" s="70">
        <f>P8/$X8</f>
        <v>6.8555673972475792E-2</v>
      </c>
      <c r="Q9" s="66"/>
      <c r="R9" s="67">
        <f>R8/$X8</f>
        <v>9.3600852601825688E-3</v>
      </c>
      <c r="S9" s="69"/>
      <c r="T9" s="70">
        <f>T8/$X8</f>
        <v>0.10337797136369956</v>
      </c>
      <c r="U9" s="66"/>
      <c r="V9" s="67">
        <f>V8/$X8</f>
        <v>2.5948751216347712E-3</v>
      </c>
      <c r="W9" s="71"/>
      <c r="X9" s="72">
        <f>SUM(H9,J9,L9,N9,P9,R9,T9,V9)</f>
        <v>1</v>
      </c>
      <c r="Y9" s="73"/>
    </row>
    <row r="10" spans="1:25" x14ac:dyDescent="0.25">
      <c r="A10" s="81">
        <v>7</v>
      </c>
      <c r="B10" s="74" t="s">
        <v>37</v>
      </c>
      <c r="C10" s="75">
        <v>2017</v>
      </c>
      <c r="D10" s="76">
        <f t="shared" ref="D10:Y10" si="1">SUM(D4,D6,D8)</f>
        <v>579837</v>
      </c>
      <c r="E10" s="77">
        <f t="shared" si="1"/>
        <v>1</v>
      </c>
      <c r="F10" s="78">
        <f t="shared" si="1"/>
        <v>227604</v>
      </c>
      <c r="G10" s="79">
        <f t="shared" si="1"/>
        <v>1</v>
      </c>
      <c r="H10" s="76">
        <f t="shared" si="1"/>
        <v>86885</v>
      </c>
      <c r="I10" s="77">
        <f t="shared" si="1"/>
        <v>1</v>
      </c>
      <c r="J10" s="78">
        <f t="shared" si="1"/>
        <v>180936</v>
      </c>
      <c r="K10" s="79">
        <f t="shared" si="1"/>
        <v>1</v>
      </c>
      <c r="L10" s="80">
        <f t="shared" si="1"/>
        <v>159431</v>
      </c>
      <c r="M10" s="77">
        <f t="shared" si="1"/>
        <v>1</v>
      </c>
      <c r="N10" s="78">
        <f t="shared" si="1"/>
        <v>116318</v>
      </c>
      <c r="O10" s="79">
        <f t="shared" si="1"/>
        <v>1</v>
      </c>
      <c r="P10" s="80">
        <f t="shared" si="1"/>
        <v>108088</v>
      </c>
      <c r="Q10" s="77">
        <f t="shared" si="1"/>
        <v>1</v>
      </c>
      <c r="R10" s="78">
        <f t="shared" si="1"/>
        <v>69829</v>
      </c>
      <c r="S10" s="79">
        <f t="shared" si="1"/>
        <v>1</v>
      </c>
      <c r="T10" s="80">
        <f t="shared" si="1"/>
        <v>62814</v>
      </c>
      <c r="U10" s="77">
        <f t="shared" si="1"/>
        <v>1</v>
      </c>
      <c r="V10" s="78">
        <f t="shared" si="1"/>
        <v>23140</v>
      </c>
      <c r="W10" s="79">
        <f t="shared" si="1"/>
        <v>1</v>
      </c>
      <c r="X10" s="76">
        <f t="shared" si="1"/>
        <v>807441</v>
      </c>
      <c r="Y10" s="36">
        <f t="shared" si="1"/>
        <v>1</v>
      </c>
    </row>
    <row r="11" spans="1:25" ht="15.75" thickBot="1" x14ac:dyDescent="0.3">
      <c r="A11" s="83">
        <v>8</v>
      </c>
      <c r="B11" s="55" t="s">
        <v>43</v>
      </c>
      <c r="C11" s="56"/>
      <c r="D11" s="40">
        <f>D10/$X10</f>
        <v>0.7181168655047242</v>
      </c>
      <c r="E11" s="57"/>
      <c r="F11" s="58">
        <f>F10/$X10</f>
        <v>0.2818831344952758</v>
      </c>
      <c r="G11" s="59"/>
      <c r="H11" s="40">
        <f>H10/$X10</f>
        <v>0.10760538540896486</v>
      </c>
      <c r="I11" s="57"/>
      <c r="J11" s="58">
        <f>J10/$X10</f>
        <v>0.22408572267199708</v>
      </c>
      <c r="K11" s="60"/>
      <c r="L11" s="61">
        <f>L10/$X10</f>
        <v>0.19745219774571765</v>
      </c>
      <c r="M11" s="57"/>
      <c r="N11" s="58">
        <f>N10/$X10</f>
        <v>0.1440575843931631</v>
      </c>
      <c r="O11" s="60"/>
      <c r="P11" s="61">
        <f>P10/$X10</f>
        <v>0.13386488919933467</v>
      </c>
      <c r="Q11" s="57"/>
      <c r="R11" s="58">
        <f>R10/$X10</f>
        <v>8.6481860594148668E-2</v>
      </c>
      <c r="S11" s="60"/>
      <c r="T11" s="61">
        <f>T10/$X10</f>
        <v>7.7793919308036127E-2</v>
      </c>
      <c r="U11" s="57"/>
      <c r="V11" s="58">
        <f>V10/$X10</f>
        <v>2.865844067863782E-2</v>
      </c>
      <c r="W11" s="62"/>
      <c r="X11" s="40">
        <f>SUM(H11,J11,L11,N11,P11,R11,T11,V11)</f>
        <v>1</v>
      </c>
      <c r="Y11" s="41"/>
    </row>
    <row r="12" spans="1:25" x14ac:dyDescent="0.25">
      <c r="A12" s="84">
        <v>9</v>
      </c>
      <c r="B12" s="3"/>
      <c r="C12" s="3"/>
      <c r="D12" s="2"/>
    </row>
    <row r="13" spans="1:25" x14ac:dyDescent="0.25">
      <c r="A13" s="5">
        <v>10</v>
      </c>
      <c r="B13" s="4" t="s">
        <v>23</v>
      </c>
      <c r="C13" s="3"/>
      <c r="D13" s="2"/>
    </row>
    <row r="14" spans="1:25" x14ac:dyDescent="0.25">
      <c r="A14" s="5">
        <v>11</v>
      </c>
      <c r="B14" s="4" t="s">
        <v>24</v>
      </c>
      <c r="C14" s="3"/>
      <c r="D14" s="2"/>
    </row>
    <row r="15" spans="1:25" x14ac:dyDescent="0.25">
      <c r="A15" s="5">
        <v>12</v>
      </c>
    </row>
    <row r="16" spans="1:25" ht="60" x14ac:dyDescent="0.25">
      <c r="A16" s="5">
        <v>13</v>
      </c>
      <c r="B16" s="1" t="s">
        <v>0</v>
      </c>
      <c r="C16" s="20"/>
      <c r="D16" s="20"/>
      <c r="F16" s="20"/>
    </row>
    <row r="17" spans="1:3" x14ac:dyDescent="0.25">
      <c r="A17" s="5">
        <v>14</v>
      </c>
      <c r="B17" s="1" t="s">
        <v>1</v>
      </c>
    </row>
    <row r="18" spans="1:3" x14ac:dyDescent="0.25">
      <c r="A18" s="5">
        <v>15</v>
      </c>
      <c r="B18" t="s">
        <v>2</v>
      </c>
    </row>
    <row r="19" spans="1:3" x14ac:dyDescent="0.25">
      <c r="A19" s="5">
        <v>16</v>
      </c>
    </row>
    <row r="20" spans="1:3" x14ac:dyDescent="0.25">
      <c r="A20" s="5">
        <v>17</v>
      </c>
      <c r="B20" t="s">
        <v>4</v>
      </c>
      <c r="C20" t="s">
        <v>3</v>
      </c>
    </row>
    <row r="21" spans="1:3" x14ac:dyDescent="0.25">
      <c r="A21" s="5">
        <v>18</v>
      </c>
    </row>
    <row r="22" spans="1:3" x14ac:dyDescent="0.25">
      <c r="A22" s="5">
        <v>19</v>
      </c>
      <c r="B22" t="s">
        <v>6</v>
      </c>
      <c r="C22" t="s">
        <v>5</v>
      </c>
    </row>
    <row r="23" spans="1:3" x14ac:dyDescent="0.25">
      <c r="A23" s="5">
        <v>20</v>
      </c>
    </row>
    <row r="24" spans="1:3" x14ac:dyDescent="0.25">
      <c r="A24" s="5">
        <v>21</v>
      </c>
      <c r="B24" t="s">
        <v>8</v>
      </c>
      <c r="C24" t="s">
        <v>7</v>
      </c>
    </row>
    <row r="25" spans="1:3" x14ac:dyDescent="0.25">
      <c r="A25" s="5">
        <v>22</v>
      </c>
    </row>
    <row r="26" spans="1:3" x14ac:dyDescent="0.25">
      <c r="A26" s="5">
        <v>23</v>
      </c>
      <c r="B26" t="s">
        <v>9</v>
      </c>
    </row>
    <row r="27" spans="1:3" x14ac:dyDescent="0.25">
      <c r="A27" s="5">
        <v>24</v>
      </c>
    </row>
    <row r="28" spans="1:3" x14ac:dyDescent="0.25">
      <c r="A28" s="5">
        <v>25</v>
      </c>
      <c r="C28" t="s">
        <v>10</v>
      </c>
    </row>
    <row r="29" spans="1:3" x14ac:dyDescent="0.25">
      <c r="A29" s="5">
        <v>26</v>
      </c>
    </row>
    <row r="30" spans="1:3" x14ac:dyDescent="0.25">
      <c r="A30" s="5">
        <v>27</v>
      </c>
    </row>
    <row r="31" spans="1:3" x14ac:dyDescent="0.25">
      <c r="A31" s="5">
        <v>28</v>
      </c>
    </row>
    <row r="32" spans="1:3" x14ac:dyDescent="0.25">
      <c r="A32" s="5">
        <v>29</v>
      </c>
    </row>
    <row r="33" spans="1:3" x14ac:dyDescent="0.25">
      <c r="A33" s="5">
        <v>30</v>
      </c>
    </row>
    <row r="34" spans="1:3" x14ac:dyDescent="0.25">
      <c r="A34" s="5">
        <v>31</v>
      </c>
    </row>
    <row r="35" spans="1:3" x14ac:dyDescent="0.25">
      <c r="A35" s="5">
        <v>32</v>
      </c>
      <c r="B35" t="s">
        <v>11</v>
      </c>
    </row>
    <row r="36" spans="1:3" x14ac:dyDescent="0.25">
      <c r="A36" s="5">
        <v>33</v>
      </c>
    </row>
    <row r="37" spans="1:3" x14ac:dyDescent="0.25">
      <c r="A37" s="5">
        <v>34</v>
      </c>
      <c r="C37" t="s">
        <v>42</v>
      </c>
    </row>
  </sheetData>
  <mergeCells count="2">
    <mergeCell ref="H2:W2"/>
    <mergeCell ref="D2:G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ES332M16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2018-10-23T08:06:49Z</dcterms:modified>
</cp:coreProperties>
</file>