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C\Topic_Area\Statistical_Office\"/>
    </mc:Choice>
  </mc:AlternateContent>
  <bookViews>
    <workbookView xWindow="0" yWindow="0" windowWidth="28800" windowHeight="11700" activeTab="1"/>
  </bookViews>
  <sheets>
    <sheet name="ES310M16 Data for graphs" sheetId="2" r:id="rId1"/>
    <sheet name="Graph Afforest. by S-Fype in ha" sheetId="3" r:id="rId2"/>
    <sheet name="Graph Afforest. by S-Type in %" sheetId="4" r:id="rId3"/>
  </sheets>
  <calcPr calcId="162913" iterateDelta="1E-4"/>
</workbook>
</file>

<file path=xl/calcChain.xml><?xml version="1.0" encoding="utf-8"?>
<calcChain xmlns="http://schemas.openxmlformats.org/spreadsheetml/2006/main">
  <c r="AP5" i="2" l="1"/>
  <c r="AP4" i="2"/>
  <c r="AO5" i="2"/>
  <c r="AO4" i="2"/>
  <c r="AN6" i="2"/>
  <c r="AN5" i="2"/>
  <c r="AN4" i="2"/>
  <c r="V6" i="2"/>
  <c r="W5" i="2" s="1"/>
  <c r="V5" i="2"/>
  <c r="V4" i="2"/>
  <c r="AJ6" i="2"/>
  <c r="AK5" i="2" s="1"/>
  <c r="AL6" i="2"/>
  <c r="AM5" i="2" s="1"/>
  <c r="AF6" i="2"/>
  <c r="AG4" i="2" s="1"/>
  <c r="AH6" i="2"/>
  <c r="AI5" i="2" s="1"/>
  <c r="AB6" i="2"/>
  <c r="AC4" i="2" s="1"/>
  <c r="AD6" i="2"/>
  <c r="AE5" i="2" s="1"/>
  <c r="X6" i="2"/>
  <c r="Y5" i="2" s="1"/>
  <c r="Z6" i="2"/>
  <c r="AA4" i="2" s="1"/>
  <c r="R6" i="2"/>
  <c r="S5" i="2" s="1"/>
  <c r="T6" i="2"/>
  <c r="U5" i="2" s="1"/>
  <c r="P6" i="2"/>
  <c r="Q5" i="2" s="1"/>
  <c r="N6" i="2"/>
  <c r="O5" i="2" s="1"/>
  <c r="L6" i="2"/>
  <c r="M5" i="2" s="1"/>
  <c r="J6" i="2"/>
  <c r="K4" i="2" s="1"/>
  <c r="H6" i="2"/>
  <c r="I4" i="2" s="1"/>
  <c r="F6" i="2"/>
  <c r="G5" i="2" s="1"/>
  <c r="D6" i="2"/>
  <c r="E5" i="2" s="1"/>
  <c r="B6" i="2"/>
  <c r="C4" i="2" s="1"/>
  <c r="AO6" i="2" l="1"/>
  <c r="W4" i="2"/>
  <c r="W6" i="2"/>
  <c r="I5" i="2"/>
  <c r="I6" i="2" s="1"/>
  <c r="S4" i="2"/>
  <c r="S6" i="2" s="1"/>
  <c r="U4" i="2"/>
  <c r="U6" i="2" s="1"/>
  <c r="AG5" i="2"/>
  <c r="AG6" i="2" s="1"/>
  <c r="Q4" i="2"/>
  <c r="Q6" i="2" s="1"/>
  <c r="C5" i="2"/>
  <c r="C6" i="2" s="1"/>
  <c r="AI4" i="2"/>
  <c r="AI6" i="2" s="1"/>
  <c r="E4" i="2"/>
  <c r="E6" i="2" s="1"/>
  <c r="AA5" i="2"/>
  <c r="AA6" i="2" s="1"/>
  <c r="M4" i="2"/>
  <c r="M6" i="2" s="1"/>
  <c r="AC5" i="2"/>
  <c r="AC6" i="2" s="1"/>
  <c r="AK4" i="2"/>
  <c r="AK6" i="2" s="1"/>
  <c r="K5" i="2"/>
  <c r="K6" i="2" s="1"/>
  <c r="G4" i="2"/>
  <c r="G6" i="2" s="1"/>
  <c r="AE4" i="2"/>
  <c r="AE6" i="2" s="1"/>
  <c r="O4" i="2"/>
  <c r="O6" i="2" s="1"/>
  <c r="Y4" i="2"/>
  <c r="Y6" i="2" s="1"/>
  <c r="AM4" i="2"/>
  <c r="AM6" i="2" s="1"/>
  <c r="AP6" i="2"/>
  <c r="AQ4" i="2" s="1"/>
  <c r="AQ5" i="2" l="1"/>
  <c r="AQ6" i="2" s="1"/>
</calcChain>
</file>

<file path=xl/sharedStrings.xml><?xml version="1.0" encoding="utf-8"?>
<sst xmlns="http://schemas.openxmlformats.org/spreadsheetml/2006/main" count="61" uniqueCount="61">
  <si>
    <t>Total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</si>
  <si>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</si>
  <si>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</si>
  <si>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</si>
  <si>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</si>
  <si>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</si>
  <si>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</si>
  <si>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</si>
  <si>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Petrova,lence.petrova@stat.gov.mk</t>
  </si>
  <si>
    <t>Copyright</t>
  </si>
  <si>
    <t>Units:</t>
  </si>
  <si>
    <t>hectars</t>
  </si>
  <si>
    <t>Internal reference code:</t>
  </si>
  <si>
    <t>ES310M16</t>
  </si>
  <si>
    <t>2010
in ha</t>
  </si>
  <si>
    <t>2010
in %</t>
  </si>
  <si>
    <t>2011
in ha</t>
  </si>
  <si>
    <t>2011
in %</t>
  </si>
  <si>
    <t>2012
in ha</t>
  </si>
  <si>
    <t>2012
in %</t>
  </si>
  <si>
    <t>2013
in ha</t>
  </si>
  <si>
    <t>2013
in %</t>
  </si>
  <si>
    <t>2014
in ha</t>
  </si>
  <si>
    <t>2014
in %</t>
  </si>
  <si>
    <t>2015
in ha</t>
  </si>
  <si>
    <t>2015
in %</t>
  </si>
  <si>
    <t>2016
in ha</t>
  </si>
  <si>
    <t>2016
in %</t>
  </si>
  <si>
    <t>2017
in ha</t>
  </si>
  <si>
    <t>2017
in %</t>
  </si>
  <si>
    <t>2000
in ha</t>
  </si>
  <si>
    <t>2000
in %</t>
  </si>
  <si>
    <t>2001
in ha</t>
  </si>
  <si>
    <t>2001
in %</t>
  </si>
  <si>
    <t>2002
in ha</t>
  </si>
  <si>
    <t>2002
in %</t>
  </si>
  <si>
    <t>2003
in ha</t>
  </si>
  <si>
    <t>2003
in %</t>
  </si>
  <si>
    <t>2004
in ha</t>
  </si>
  <si>
    <t>2004
in %</t>
  </si>
  <si>
    <t>2005
in ha</t>
  </si>
  <si>
    <t>2005
in %</t>
  </si>
  <si>
    <t>2006
in ha</t>
  </si>
  <si>
    <t>2006
in %</t>
  </si>
  <si>
    <t>2007
in ha</t>
  </si>
  <si>
    <t>2007
in %</t>
  </si>
  <si>
    <t>2008
in ha</t>
  </si>
  <si>
    <t>2008
in %</t>
  </si>
  <si>
    <t>2009
in ha</t>
  </si>
  <si>
    <t>2009
in %</t>
  </si>
  <si>
    <t>Sums checked by JRC 10-2018</t>
  </si>
  <si>
    <t>Percentage values added by JRC 10-2018</t>
  </si>
  <si>
    <t>Sum Decade
2000-2009
in ha</t>
  </si>
  <si>
    <t>Sum Decade
2000-2009
in %</t>
  </si>
  <si>
    <t>Sum Decade
2010-2017
in ha</t>
  </si>
  <si>
    <t>Sum Decade
2010-2017
in %</t>
  </si>
  <si>
    <t>Total 2000-2017
in ha</t>
  </si>
  <si>
    <t>Total 2000-2017
in %</t>
  </si>
  <si>
    <t>Broadleaved Species</t>
  </si>
  <si>
    <t>Coniferous Species</t>
  </si>
  <si>
    <t>Afforestation Area by species type in hectares for years 2000 - 2017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</si>
</sst>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9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4" fontId="2" fillId="0" borderId="2" xfId="1" applyNumberFormat="1" applyFont="1" applyFill="1" applyBorder="1" applyProtection="1"/>
    <xf numFmtId="164" fontId="0" fillId="0" borderId="10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2" fillId="0" borderId="3" xfId="1" applyNumberFormat="1" applyFont="1" applyFill="1" applyBorder="1" applyProtection="1"/>
    <xf numFmtId="0" fontId="0" fillId="0" borderId="4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3" fontId="0" fillId="0" borderId="8" xfId="0" applyNumberFormat="1" applyFill="1" applyBorder="1" applyProtection="1"/>
    <xf numFmtId="3" fontId="0" fillId="0" borderId="11" xfId="0" applyNumberFormat="1" applyFill="1" applyBorder="1" applyProtection="1"/>
    <xf numFmtId="3" fontId="2" fillId="0" borderId="1" xfId="0" applyNumberFormat="1" applyFont="1" applyFill="1" applyBorder="1" applyProtection="1"/>
    <xf numFmtId="3" fontId="0" fillId="0" borderId="9" xfId="0" applyNumberFormat="1" applyFill="1" applyBorder="1" applyProtection="1"/>
    <xf numFmtId="3" fontId="0" fillId="0" borderId="12" xfId="0" applyNumberFormat="1" applyFill="1" applyBorder="1" applyProtection="1"/>
    <xf numFmtId="3" fontId="2" fillId="0" borderId="2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FYROM Forest Statistics: Annual Afforestation Area (ha)</a:t>
            </a:r>
          </a:p>
          <a:p>
            <a:pPr>
              <a:defRPr/>
            </a:pPr>
            <a:r>
              <a:rPr lang="en-US" sz="1200"/>
              <a:t>By Coniferous and Broadleaved</a:t>
            </a:r>
            <a:r>
              <a:rPr lang="en-US" sz="1200" baseline="0"/>
              <a:t> species type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'ES310M16 Data for graphs'!$A$4</c:f>
              <c:strCache>
                <c:ptCount val="1"/>
                <c:pt idx="0">
                  <c:v>Broadleaved Species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'ES310M16 Data for graphs'!$B$3:$AQ$3</c15:sqref>
                  </c15:fullRef>
                </c:ext>
              </c:extLst>
              <c:f>('ES310M16 Data for graphs'!$B$3,'ES310M16 Data for graphs'!$D$3,'ES310M16 Data for graphs'!$F$3,'ES310M16 Data for graphs'!$H$3,'ES310M16 Data for graphs'!$J$3,'ES310M16 Data for graphs'!$L$3,'ES310M16 Data for graphs'!$N$3,'ES310M16 Data for graphs'!$P$3,'ES310M16 Data for graphs'!$R$3,'ES310M16 Data for graphs'!$T$3,'ES310M16 Data for graphs'!$X$3,'ES310M16 Data for graphs'!$Z$3,'ES310M16 Data for graphs'!$AB$3,'ES310M16 Data for graphs'!$AD$3,'ES310M16 Data for graphs'!$AF$3,'ES310M16 Data for graphs'!$AH$3,'ES310M16 Data for graphs'!$AJ$3,'ES310M16 Data for graphs'!$AL$3)</c:f>
              <c:strCache>
                <c:ptCount val="18"/>
                <c:pt idx="0">
                  <c:v>2000
in ha</c:v>
                </c:pt>
                <c:pt idx="1">
                  <c:v>2001
in ha</c:v>
                </c:pt>
                <c:pt idx="2">
                  <c:v>2002
in ha</c:v>
                </c:pt>
                <c:pt idx="3">
                  <c:v>2003
in ha</c:v>
                </c:pt>
                <c:pt idx="4">
                  <c:v>2004
in ha</c:v>
                </c:pt>
                <c:pt idx="5">
                  <c:v>2005
in ha</c:v>
                </c:pt>
                <c:pt idx="6">
                  <c:v>2006
in ha</c:v>
                </c:pt>
                <c:pt idx="7">
                  <c:v>2007
in ha</c:v>
                </c:pt>
                <c:pt idx="8">
                  <c:v>2008
in ha</c:v>
                </c:pt>
                <c:pt idx="9">
                  <c:v>2009
in ha</c:v>
                </c:pt>
                <c:pt idx="10">
                  <c:v>2010
in ha</c:v>
                </c:pt>
                <c:pt idx="11">
                  <c:v>2011
in ha</c:v>
                </c:pt>
                <c:pt idx="12">
                  <c:v>2012
in ha</c:v>
                </c:pt>
                <c:pt idx="13">
                  <c:v>2013
in ha</c:v>
                </c:pt>
                <c:pt idx="14">
                  <c:v>2014
in ha</c:v>
                </c:pt>
                <c:pt idx="15">
                  <c:v>2015
in ha</c:v>
                </c:pt>
                <c:pt idx="16">
                  <c:v>2016
in ha</c:v>
                </c:pt>
                <c:pt idx="17">
                  <c:v>2017
in 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'ES310M16 Data for graphs'!$B$4:$AQ$4</c15:sqref>
                  </c15:fullRef>
                </c:ext>
              </c:extLst>
              <c:f>('ES310M16 Data for graphs'!$B$4,'ES310M16 Data for graphs'!$D$4,'ES310M16 Data for graphs'!$F$4,'ES310M16 Data for graphs'!$H$4,'ES310M16 Data for graphs'!$J$4,'ES310M16 Data for graphs'!$L$4,'ES310M16 Data for graphs'!$N$4,'ES310M16 Data for graphs'!$P$4,'ES310M16 Data for graphs'!$R$4,'ES310M16 Data for graphs'!$T$4,'ES310M16 Data for graphs'!$X$4,'ES310M16 Data for graphs'!$Z$4,'ES310M16 Data for graphs'!$AB$4,'ES310M16 Data for graphs'!$AD$4,'ES310M16 Data for graphs'!$AF$4,'ES310M16 Data for graphs'!$AH$4,'ES310M16 Data for graphs'!$AJ$4,'ES310M16 Data for graphs'!$AL$4)</c:f>
              <c:numCache>
                <c:formatCode>0.0%</c:formatCode>
                <c:ptCount val="18"/>
                <c:pt idx="0" formatCode="#,##0">
                  <c:v>229</c:v>
                </c:pt>
                <c:pt idx="1" formatCode="#,##0">
                  <c:v>229</c:v>
                </c:pt>
                <c:pt idx="2" formatCode="#,##0">
                  <c:v>444</c:v>
                </c:pt>
                <c:pt idx="3" formatCode="#,##0">
                  <c:v>845</c:v>
                </c:pt>
                <c:pt idx="4" formatCode="#,##0">
                  <c:v>482</c:v>
                </c:pt>
                <c:pt idx="5" formatCode="#,##0">
                  <c:v>568</c:v>
                </c:pt>
                <c:pt idx="6" formatCode="#,##0">
                  <c:v>549</c:v>
                </c:pt>
                <c:pt idx="7" formatCode="#,##0">
                  <c:v>586</c:v>
                </c:pt>
                <c:pt idx="8" formatCode="#,##0">
                  <c:v>940</c:v>
                </c:pt>
                <c:pt idx="9" formatCode="#,##0">
                  <c:v>1929</c:v>
                </c:pt>
                <c:pt idx="10" formatCode="#,##0">
                  <c:v>1233</c:v>
                </c:pt>
                <c:pt idx="11" formatCode="#,##0">
                  <c:v>749</c:v>
                </c:pt>
                <c:pt idx="12" formatCode="#,##0">
                  <c:v>493</c:v>
                </c:pt>
                <c:pt idx="13" formatCode="#,##0">
                  <c:v>486</c:v>
                </c:pt>
                <c:pt idx="14" formatCode="#,##0">
                  <c:v>343</c:v>
                </c:pt>
                <c:pt idx="15" formatCode="#,##0">
                  <c:v>970</c:v>
                </c:pt>
                <c:pt idx="16" formatCode="#,##0">
                  <c:v>828</c:v>
                </c:pt>
                <c:pt idx="17" formatCode="#,##0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6-49C4-BD66-C7F75D98645F}"/>
            </c:ext>
          </c:extLst>
        </c:ser>
        <c:ser>
          <c:idx val="1"/>
          <c:order val="1"/>
          <c:tx>
            <c:strRef>
              <c:f>'ES310M16 Data for graphs'!$A$5</c:f>
              <c:strCache>
                <c:ptCount val="1"/>
                <c:pt idx="0">
                  <c:v>Coniferous Species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'ES310M16 Data for graphs'!$B$3:$AQ$3</c15:sqref>
                  </c15:fullRef>
                </c:ext>
              </c:extLst>
              <c:f>('ES310M16 Data for graphs'!$B$3,'ES310M16 Data for graphs'!$D$3,'ES310M16 Data for graphs'!$F$3,'ES310M16 Data for graphs'!$H$3,'ES310M16 Data for graphs'!$J$3,'ES310M16 Data for graphs'!$L$3,'ES310M16 Data for graphs'!$N$3,'ES310M16 Data for graphs'!$P$3,'ES310M16 Data for graphs'!$R$3,'ES310M16 Data for graphs'!$T$3,'ES310M16 Data for graphs'!$X$3,'ES310M16 Data for graphs'!$Z$3,'ES310M16 Data for graphs'!$AB$3,'ES310M16 Data for graphs'!$AD$3,'ES310M16 Data for graphs'!$AF$3,'ES310M16 Data for graphs'!$AH$3,'ES310M16 Data for graphs'!$AJ$3,'ES310M16 Data for graphs'!$AL$3)</c:f>
              <c:strCache>
                <c:ptCount val="18"/>
                <c:pt idx="0">
                  <c:v>2000
in ha</c:v>
                </c:pt>
                <c:pt idx="1">
                  <c:v>2001
in ha</c:v>
                </c:pt>
                <c:pt idx="2">
                  <c:v>2002
in ha</c:v>
                </c:pt>
                <c:pt idx="3">
                  <c:v>2003
in ha</c:v>
                </c:pt>
                <c:pt idx="4">
                  <c:v>2004
in ha</c:v>
                </c:pt>
                <c:pt idx="5">
                  <c:v>2005
in ha</c:v>
                </c:pt>
                <c:pt idx="6">
                  <c:v>2006
in ha</c:v>
                </c:pt>
                <c:pt idx="7">
                  <c:v>2007
in ha</c:v>
                </c:pt>
                <c:pt idx="8">
                  <c:v>2008
in ha</c:v>
                </c:pt>
                <c:pt idx="9">
                  <c:v>2009
in ha</c:v>
                </c:pt>
                <c:pt idx="10">
                  <c:v>2010
in ha</c:v>
                </c:pt>
                <c:pt idx="11">
                  <c:v>2011
in ha</c:v>
                </c:pt>
                <c:pt idx="12">
                  <c:v>2012
in ha</c:v>
                </c:pt>
                <c:pt idx="13">
                  <c:v>2013
in ha</c:v>
                </c:pt>
                <c:pt idx="14">
                  <c:v>2014
in ha</c:v>
                </c:pt>
                <c:pt idx="15">
                  <c:v>2015
in ha</c:v>
                </c:pt>
                <c:pt idx="16">
                  <c:v>2016
in ha</c:v>
                </c:pt>
                <c:pt idx="17">
                  <c:v>2017
in 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'ES310M16 Data for graphs'!$B$5:$AQ$5</c15:sqref>
                  </c15:fullRef>
                </c:ext>
              </c:extLst>
              <c:f>('ES310M16 Data for graphs'!$B$5,'ES310M16 Data for graphs'!$D$5,'ES310M16 Data for graphs'!$F$5,'ES310M16 Data for graphs'!$H$5,'ES310M16 Data for graphs'!$J$5,'ES310M16 Data for graphs'!$L$5,'ES310M16 Data for graphs'!$N$5,'ES310M16 Data for graphs'!$P$5,'ES310M16 Data for graphs'!$R$5,'ES310M16 Data for graphs'!$T$5,'ES310M16 Data for graphs'!$X$5,'ES310M16 Data for graphs'!$Z$5,'ES310M16 Data for graphs'!$AB$5,'ES310M16 Data for graphs'!$AD$5,'ES310M16 Data for graphs'!$AF$5,'ES310M16 Data for graphs'!$AH$5,'ES310M16 Data for graphs'!$AJ$5,'ES310M16 Data for graphs'!$AL$5)</c:f>
              <c:numCache>
                <c:formatCode>0.0%</c:formatCode>
                <c:ptCount val="18"/>
                <c:pt idx="0" formatCode="#,##0">
                  <c:v>2141</c:v>
                </c:pt>
                <c:pt idx="1" formatCode="#,##0">
                  <c:v>1650</c:v>
                </c:pt>
                <c:pt idx="2" formatCode="#,##0">
                  <c:v>1535</c:v>
                </c:pt>
                <c:pt idx="3" formatCode="#,##0">
                  <c:v>2034</c:v>
                </c:pt>
                <c:pt idx="4" formatCode="#,##0">
                  <c:v>1496</c:v>
                </c:pt>
                <c:pt idx="5" formatCode="#,##0">
                  <c:v>1495</c:v>
                </c:pt>
                <c:pt idx="6" formatCode="#,##0">
                  <c:v>1557</c:v>
                </c:pt>
                <c:pt idx="7" formatCode="#,##0">
                  <c:v>1218</c:v>
                </c:pt>
                <c:pt idx="8" formatCode="#,##0">
                  <c:v>1926</c:v>
                </c:pt>
                <c:pt idx="9" formatCode="#,##0">
                  <c:v>2044</c:v>
                </c:pt>
                <c:pt idx="10" formatCode="#,##0">
                  <c:v>1736</c:v>
                </c:pt>
                <c:pt idx="11" formatCode="#,##0">
                  <c:v>1332</c:v>
                </c:pt>
                <c:pt idx="12" formatCode="#,##0">
                  <c:v>885</c:v>
                </c:pt>
                <c:pt idx="13" formatCode="#,##0">
                  <c:v>1015</c:v>
                </c:pt>
                <c:pt idx="14" formatCode="#,##0">
                  <c:v>721</c:v>
                </c:pt>
                <c:pt idx="15" formatCode="#,##0">
                  <c:v>241</c:v>
                </c:pt>
                <c:pt idx="16" formatCode="#,##0">
                  <c:v>216</c:v>
                </c:pt>
                <c:pt idx="17" formatCode="#,##0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6-49C4-BD66-C7F75D98645F}"/>
            </c:ext>
          </c:extLst>
        </c:ser>
        <c:ser>
          <c:idx val="2"/>
          <c:order val="2"/>
          <c:tx>
            <c:strRef>
              <c:f>'ES310M16 Data for graphs'!$A$6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'ES310M16 Data for graphs'!$B$3:$AQ$3</c15:sqref>
                  </c15:fullRef>
                </c:ext>
              </c:extLst>
              <c:f>('ES310M16 Data for graphs'!$B$3,'ES310M16 Data for graphs'!$D$3,'ES310M16 Data for graphs'!$F$3,'ES310M16 Data for graphs'!$H$3,'ES310M16 Data for graphs'!$J$3,'ES310M16 Data for graphs'!$L$3,'ES310M16 Data for graphs'!$N$3,'ES310M16 Data for graphs'!$P$3,'ES310M16 Data for graphs'!$R$3,'ES310M16 Data for graphs'!$T$3,'ES310M16 Data for graphs'!$X$3,'ES310M16 Data for graphs'!$Z$3,'ES310M16 Data for graphs'!$AB$3,'ES310M16 Data for graphs'!$AD$3,'ES310M16 Data for graphs'!$AF$3,'ES310M16 Data for graphs'!$AH$3,'ES310M16 Data for graphs'!$AJ$3,'ES310M16 Data for graphs'!$AL$3)</c:f>
              <c:strCache>
                <c:ptCount val="18"/>
                <c:pt idx="0">
                  <c:v>2000
in ha</c:v>
                </c:pt>
                <c:pt idx="1">
                  <c:v>2001
in ha</c:v>
                </c:pt>
                <c:pt idx="2">
                  <c:v>2002
in ha</c:v>
                </c:pt>
                <c:pt idx="3">
                  <c:v>2003
in ha</c:v>
                </c:pt>
                <c:pt idx="4">
                  <c:v>2004
in ha</c:v>
                </c:pt>
                <c:pt idx="5">
                  <c:v>2005
in ha</c:v>
                </c:pt>
                <c:pt idx="6">
                  <c:v>2006
in ha</c:v>
                </c:pt>
                <c:pt idx="7">
                  <c:v>2007
in ha</c:v>
                </c:pt>
                <c:pt idx="8">
                  <c:v>2008
in ha</c:v>
                </c:pt>
                <c:pt idx="9">
                  <c:v>2009
in ha</c:v>
                </c:pt>
                <c:pt idx="10">
                  <c:v>2010
in ha</c:v>
                </c:pt>
                <c:pt idx="11">
                  <c:v>2011
in ha</c:v>
                </c:pt>
                <c:pt idx="12">
                  <c:v>2012
in ha</c:v>
                </c:pt>
                <c:pt idx="13">
                  <c:v>2013
in ha</c:v>
                </c:pt>
                <c:pt idx="14">
                  <c:v>2014
in ha</c:v>
                </c:pt>
                <c:pt idx="15">
                  <c:v>2015
in ha</c:v>
                </c:pt>
                <c:pt idx="16">
                  <c:v>2016
in ha</c:v>
                </c:pt>
                <c:pt idx="17">
                  <c:v>2017
in ha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'ES310M16 Data for graphs'!$B$6:$AQ$6</c15:sqref>
                  </c15:fullRef>
                </c:ext>
              </c:extLst>
              <c:f>('ES310M16 Data for graphs'!$B$6,'ES310M16 Data for graphs'!$D$6,'ES310M16 Data for graphs'!$F$6,'ES310M16 Data for graphs'!$H$6,'ES310M16 Data for graphs'!$J$6,'ES310M16 Data for graphs'!$L$6,'ES310M16 Data for graphs'!$N$6,'ES310M16 Data for graphs'!$P$6,'ES310M16 Data for graphs'!$R$6,'ES310M16 Data for graphs'!$T$6,'ES310M16 Data for graphs'!$X$6,'ES310M16 Data for graphs'!$Z$6,'ES310M16 Data for graphs'!$AB$6,'ES310M16 Data for graphs'!$AD$6,'ES310M16 Data for graphs'!$AF$6,'ES310M16 Data for graphs'!$AH$6,'ES310M16 Data for graphs'!$AJ$6,'ES310M16 Data for graphs'!$AL$6)</c:f>
              <c:numCache>
                <c:formatCode>0.0%</c:formatCode>
                <c:ptCount val="18"/>
                <c:pt idx="0" formatCode="#,##0">
                  <c:v>2370</c:v>
                </c:pt>
                <c:pt idx="1" formatCode="#,##0">
                  <c:v>1879</c:v>
                </c:pt>
                <c:pt idx="2" formatCode="#,##0">
                  <c:v>1979</c:v>
                </c:pt>
                <c:pt idx="3" formatCode="#,##0">
                  <c:v>2879</c:v>
                </c:pt>
                <c:pt idx="4" formatCode="#,##0">
                  <c:v>1978</c:v>
                </c:pt>
                <c:pt idx="5" formatCode="#,##0">
                  <c:v>2063</c:v>
                </c:pt>
                <c:pt idx="6" formatCode="#,##0">
                  <c:v>2106</c:v>
                </c:pt>
                <c:pt idx="7" formatCode="#,##0">
                  <c:v>1804</c:v>
                </c:pt>
                <c:pt idx="8" formatCode="#,##0">
                  <c:v>2866</c:v>
                </c:pt>
                <c:pt idx="9" formatCode="#,##0">
                  <c:v>3973</c:v>
                </c:pt>
                <c:pt idx="10" formatCode="#,##0">
                  <c:v>2969</c:v>
                </c:pt>
                <c:pt idx="11" formatCode="#,##0">
                  <c:v>2081</c:v>
                </c:pt>
                <c:pt idx="12" formatCode="#,##0">
                  <c:v>1378</c:v>
                </c:pt>
                <c:pt idx="13" formatCode="#,##0">
                  <c:v>1501</c:v>
                </c:pt>
                <c:pt idx="14" formatCode="#,##0">
                  <c:v>1064</c:v>
                </c:pt>
                <c:pt idx="15" formatCode="#,##0">
                  <c:v>1211</c:v>
                </c:pt>
                <c:pt idx="16" formatCode="#,##0">
                  <c:v>1044</c:v>
                </c:pt>
                <c:pt idx="17" formatCode="#,##0">
                  <c:v>553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836-49C4-BD66-C7F75D986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26320"/>
        <c:axId val="294927152"/>
        <c:extLst/>
      </c:lineChart>
      <c:catAx>
        <c:axId val="29492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b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7152"/>
        <c:crosses val="autoZero"/>
        <c:auto val="1"/>
        <c:lblAlgn val="ctr"/>
        <c:lblOffset val="200"/>
        <c:noMultiLvlLbl val="0"/>
      </c:catAx>
      <c:valAx>
        <c:axId val="294927152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FYROM forest Statistics: Proportion (%) of annual Afforestation Efforts</a:t>
            </a:r>
          </a:p>
          <a:p>
            <a:pPr>
              <a:defRPr/>
            </a:pPr>
            <a:r>
              <a:rPr lang="en-US" sz="1200"/>
              <a:t>between Coniferous and Broadleaved</a:t>
            </a:r>
            <a:r>
              <a:rPr lang="en-US" sz="1200" baseline="0"/>
              <a:t> species type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'ES310M16 Data for graphs'!$A$4</c:f>
              <c:strCache>
                <c:ptCount val="1"/>
                <c:pt idx="0">
                  <c:v>Broadleaved Species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'ES310M16 Data for graphs'!$B$3:$AQ$3</c15:sqref>
                  </c15:fullRef>
                </c:ext>
              </c:extLst>
              <c:f>('ES310M16 Data for graphs'!$C$3,'ES310M16 Data for graphs'!$E$3,'ES310M16 Data for graphs'!$G$3,'ES310M16 Data for graphs'!$I$3,'ES310M16 Data for graphs'!$K$3,'ES310M16 Data for graphs'!$M$3,'ES310M16 Data for graphs'!$O$3,'ES310M16 Data for graphs'!$Q$3,'ES310M16 Data for graphs'!$S$3,'ES310M16 Data for graphs'!$U$3,'ES310M16 Data for graphs'!$Y$3,'ES310M16 Data for graphs'!$AA$3,'ES310M16 Data for graphs'!$AC$3,'ES310M16 Data for graphs'!$AE$3,'ES310M16 Data for graphs'!$AG$3,'ES310M16 Data for graphs'!$AI$3,'ES310M16 Data for graphs'!$AK$3,'ES310M16 Data for graphs'!$AM$3)</c:f>
              <c:strCache>
                <c:ptCount val="18"/>
                <c:pt idx="0">
                  <c:v>2000
in %</c:v>
                </c:pt>
                <c:pt idx="1">
                  <c:v>2001
in %</c:v>
                </c:pt>
                <c:pt idx="2">
                  <c:v>2002
in %</c:v>
                </c:pt>
                <c:pt idx="3">
                  <c:v>2003
in %</c:v>
                </c:pt>
                <c:pt idx="4">
                  <c:v>2004
in %</c:v>
                </c:pt>
                <c:pt idx="5">
                  <c:v>2005
in %</c:v>
                </c:pt>
                <c:pt idx="6">
                  <c:v>2006
in %</c:v>
                </c:pt>
                <c:pt idx="7">
                  <c:v>2007
in %</c:v>
                </c:pt>
                <c:pt idx="8">
                  <c:v>2008
in %</c:v>
                </c:pt>
                <c:pt idx="9">
                  <c:v>2009
in %</c:v>
                </c:pt>
                <c:pt idx="10">
                  <c:v>2010
in %</c:v>
                </c:pt>
                <c:pt idx="11">
                  <c:v>2011
in %</c:v>
                </c:pt>
                <c:pt idx="12">
                  <c:v>2012
in %</c:v>
                </c:pt>
                <c:pt idx="13">
                  <c:v>2013
in %</c:v>
                </c:pt>
                <c:pt idx="14">
                  <c:v>2014
in %</c:v>
                </c:pt>
                <c:pt idx="15">
                  <c:v>2015
in %</c:v>
                </c:pt>
                <c:pt idx="16">
                  <c:v>2016
in %</c:v>
                </c:pt>
                <c:pt idx="17">
                  <c:v>2017
in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'ES310M16 Data for graphs'!$B$4:$AQ$4</c15:sqref>
                  </c15:fullRef>
                </c:ext>
              </c:extLst>
              <c:f>('ES310M16 Data for graphs'!$C$4,'ES310M16 Data for graphs'!$E$4,'ES310M16 Data for graphs'!$G$4,'ES310M16 Data for graphs'!$I$4,'ES310M16 Data for graphs'!$K$4,'ES310M16 Data for graphs'!$M$4,'ES310M16 Data for graphs'!$O$4,'ES310M16 Data for graphs'!$Q$4,'ES310M16 Data for graphs'!$S$4,'ES310M16 Data for graphs'!$U$4,'ES310M16 Data for graphs'!$Y$4,'ES310M16 Data for graphs'!$AA$4,'ES310M16 Data for graphs'!$AC$4,'ES310M16 Data for graphs'!$AE$4,'ES310M16 Data for graphs'!$AG$4,'ES310M16 Data for graphs'!$AI$4,'ES310M16 Data for graphs'!$AK$4,'ES310M16 Data for graphs'!$AM$4)</c:f>
              <c:numCache>
                <c:formatCode>0.0%</c:formatCode>
                <c:ptCount val="18"/>
                <c:pt idx="0">
                  <c:v>9.6624472573839659E-2</c:v>
                </c:pt>
                <c:pt idx="1">
                  <c:v>0.12187333688131985</c:v>
                </c:pt>
                <c:pt idx="2">
                  <c:v>0.22435573521980798</c:v>
                </c:pt>
                <c:pt idx="3">
                  <c:v>0.29350468912816952</c:v>
                </c:pt>
                <c:pt idx="4">
                  <c:v>0.24368048533872599</c:v>
                </c:pt>
                <c:pt idx="5">
                  <c:v>0.27532719340765877</c:v>
                </c:pt>
                <c:pt idx="6">
                  <c:v>0.2606837606837607</c:v>
                </c:pt>
                <c:pt idx="7">
                  <c:v>0.32483370288248337</c:v>
                </c:pt>
                <c:pt idx="8">
                  <c:v>0.32798325191905092</c:v>
                </c:pt>
                <c:pt idx="9">
                  <c:v>0.48552730933803173</c:v>
                </c:pt>
                <c:pt idx="10">
                  <c:v>0.41529134388683059</c:v>
                </c:pt>
                <c:pt idx="11">
                  <c:v>0.35992311388755405</c:v>
                </c:pt>
                <c:pt idx="12">
                  <c:v>0.35776487663280115</c:v>
                </c:pt>
                <c:pt idx="13">
                  <c:v>0.32378414390406396</c:v>
                </c:pt>
                <c:pt idx="14">
                  <c:v>0.32236842105263158</c:v>
                </c:pt>
                <c:pt idx="15">
                  <c:v>0.80099091659785304</c:v>
                </c:pt>
                <c:pt idx="16">
                  <c:v>0.7931034482758621</c:v>
                </c:pt>
                <c:pt idx="17">
                  <c:v>0.19710669077757687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F-401B-9379-4A226D5CE8BE}"/>
            </c:ext>
          </c:extLst>
        </c:ser>
        <c:ser>
          <c:idx val="1"/>
          <c:order val="1"/>
          <c:tx>
            <c:strRef>
              <c:f>'ES310M16 Data for graphs'!$A$5</c:f>
              <c:strCache>
                <c:ptCount val="1"/>
                <c:pt idx="0">
                  <c:v>Coniferous Species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'ES310M16 Data for graphs'!$B$3:$AQ$3</c15:sqref>
                  </c15:fullRef>
                </c:ext>
              </c:extLst>
              <c:f>('ES310M16 Data for graphs'!$C$3,'ES310M16 Data for graphs'!$E$3,'ES310M16 Data for graphs'!$G$3,'ES310M16 Data for graphs'!$I$3,'ES310M16 Data for graphs'!$K$3,'ES310M16 Data for graphs'!$M$3,'ES310M16 Data for graphs'!$O$3,'ES310M16 Data for graphs'!$Q$3,'ES310M16 Data for graphs'!$S$3,'ES310M16 Data for graphs'!$U$3,'ES310M16 Data for graphs'!$Y$3,'ES310M16 Data for graphs'!$AA$3,'ES310M16 Data for graphs'!$AC$3,'ES310M16 Data for graphs'!$AE$3,'ES310M16 Data for graphs'!$AG$3,'ES310M16 Data for graphs'!$AI$3,'ES310M16 Data for graphs'!$AK$3,'ES310M16 Data for graphs'!$AM$3)</c:f>
              <c:strCache>
                <c:ptCount val="18"/>
                <c:pt idx="0">
                  <c:v>2000
in %</c:v>
                </c:pt>
                <c:pt idx="1">
                  <c:v>2001
in %</c:v>
                </c:pt>
                <c:pt idx="2">
                  <c:v>2002
in %</c:v>
                </c:pt>
                <c:pt idx="3">
                  <c:v>2003
in %</c:v>
                </c:pt>
                <c:pt idx="4">
                  <c:v>2004
in %</c:v>
                </c:pt>
                <c:pt idx="5">
                  <c:v>2005
in %</c:v>
                </c:pt>
                <c:pt idx="6">
                  <c:v>2006
in %</c:v>
                </c:pt>
                <c:pt idx="7">
                  <c:v>2007
in %</c:v>
                </c:pt>
                <c:pt idx="8">
                  <c:v>2008
in %</c:v>
                </c:pt>
                <c:pt idx="9">
                  <c:v>2009
in %</c:v>
                </c:pt>
                <c:pt idx="10">
                  <c:v>2010
in %</c:v>
                </c:pt>
                <c:pt idx="11">
                  <c:v>2011
in %</c:v>
                </c:pt>
                <c:pt idx="12">
                  <c:v>2012
in %</c:v>
                </c:pt>
                <c:pt idx="13">
                  <c:v>2013
in %</c:v>
                </c:pt>
                <c:pt idx="14">
                  <c:v>2014
in %</c:v>
                </c:pt>
                <c:pt idx="15">
                  <c:v>2015
in %</c:v>
                </c:pt>
                <c:pt idx="16">
                  <c:v>2016
in %</c:v>
                </c:pt>
                <c:pt idx="17">
                  <c:v>2017
in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'ES310M16 Data for graphs'!$B$5:$AQ$5</c15:sqref>
                  </c15:fullRef>
                </c:ext>
              </c:extLst>
              <c:f>('ES310M16 Data for graphs'!$C$5,'ES310M16 Data for graphs'!$E$5,'ES310M16 Data for graphs'!$G$5,'ES310M16 Data for graphs'!$I$5,'ES310M16 Data for graphs'!$K$5,'ES310M16 Data for graphs'!$M$5,'ES310M16 Data for graphs'!$O$5,'ES310M16 Data for graphs'!$Q$5,'ES310M16 Data for graphs'!$S$5,'ES310M16 Data for graphs'!$U$5,'ES310M16 Data for graphs'!$Y$5,'ES310M16 Data for graphs'!$AA$5,'ES310M16 Data for graphs'!$AC$5,'ES310M16 Data for graphs'!$AE$5,'ES310M16 Data for graphs'!$AG$5,'ES310M16 Data for graphs'!$AI$5,'ES310M16 Data for graphs'!$AK$5,'ES310M16 Data for graphs'!$AM$5)</c:f>
              <c:numCache>
                <c:formatCode>0.0%</c:formatCode>
                <c:ptCount val="18"/>
                <c:pt idx="0">
                  <c:v>0.90337552742616034</c:v>
                </c:pt>
                <c:pt idx="1">
                  <c:v>0.87812666311868015</c:v>
                </c:pt>
                <c:pt idx="2">
                  <c:v>0.77564426478019199</c:v>
                </c:pt>
                <c:pt idx="3">
                  <c:v>0.70649531087183048</c:v>
                </c:pt>
                <c:pt idx="4">
                  <c:v>0.75631951466127401</c:v>
                </c:pt>
                <c:pt idx="5">
                  <c:v>0.72467280659234123</c:v>
                </c:pt>
                <c:pt idx="6">
                  <c:v>0.73931623931623935</c:v>
                </c:pt>
                <c:pt idx="7">
                  <c:v>0.67516629711751663</c:v>
                </c:pt>
                <c:pt idx="8">
                  <c:v>0.67201674808094902</c:v>
                </c:pt>
                <c:pt idx="9">
                  <c:v>0.51447269066196832</c:v>
                </c:pt>
                <c:pt idx="10">
                  <c:v>0.58470865611316947</c:v>
                </c:pt>
                <c:pt idx="11">
                  <c:v>0.64007688611244595</c:v>
                </c:pt>
                <c:pt idx="12">
                  <c:v>0.64223512336719879</c:v>
                </c:pt>
                <c:pt idx="13">
                  <c:v>0.67621585609593604</c:v>
                </c:pt>
                <c:pt idx="14">
                  <c:v>0.67763157894736847</c:v>
                </c:pt>
                <c:pt idx="15">
                  <c:v>0.19900908340214699</c:v>
                </c:pt>
                <c:pt idx="16">
                  <c:v>0.20689655172413793</c:v>
                </c:pt>
                <c:pt idx="17">
                  <c:v>0.80289330922242319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F-401B-9379-4A226D5CE8BE}"/>
            </c:ext>
          </c:extLst>
        </c:ser>
        <c:ser>
          <c:idx val="2"/>
          <c:order val="2"/>
          <c:tx>
            <c:strRef>
              <c:f>'ES310M16 Data for graphs'!$A$6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'ES310M16 Data for graphs'!$B$3:$AQ$3</c15:sqref>
                  </c15:fullRef>
                </c:ext>
              </c:extLst>
              <c:f>('ES310M16 Data for graphs'!$C$3,'ES310M16 Data for graphs'!$E$3,'ES310M16 Data for graphs'!$G$3,'ES310M16 Data for graphs'!$I$3,'ES310M16 Data for graphs'!$K$3,'ES310M16 Data for graphs'!$M$3,'ES310M16 Data for graphs'!$O$3,'ES310M16 Data for graphs'!$Q$3,'ES310M16 Data for graphs'!$S$3,'ES310M16 Data for graphs'!$U$3,'ES310M16 Data for graphs'!$Y$3,'ES310M16 Data for graphs'!$AA$3,'ES310M16 Data for graphs'!$AC$3,'ES310M16 Data for graphs'!$AE$3,'ES310M16 Data for graphs'!$AG$3,'ES310M16 Data for graphs'!$AI$3,'ES310M16 Data for graphs'!$AK$3,'ES310M16 Data for graphs'!$AM$3)</c:f>
              <c:strCache>
                <c:ptCount val="18"/>
                <c:pt idx="0">
                  <c:v>2000
in %</c:v>
                </c:pt>
                <c:pt idx="1">
                  <c:v>2001
in %</c:v>
                </c:pt>
                <c:pt idx="2">
                  <c:v>2002
in %</c:v>
                </c:pt>
                <c:pt idx="3">
                  <c:v>2003
in %</c:v>
                </c:pt>
                <c:pt idx="4">
                  <c:v>2004
in %</c:v>
                </c:pt>
                <c:pt idx="5">
                  <c:v>2005
in %</c:v>
                </c:pt>
                <c:pt idx="6">
                  <c:v>2006
in %</c:v>
                </c:pt>
                <c:pt idx="7">
                  <c:v>2007
in %</c:v>
                </c:pt>
                <c:pt idx="8">
                  <c:v>2008
in %</c:v>
                </c:pt>
                <c:pt idx="9">
                  <c:v>2009
in %</c:v>
                </c:pt>
                <c:pt idx="10">
                  <c:v>2010
in %</c:v>
                </c:pt>
                <c:pt idx="11">
                  <c:v>2011
in %</c:v>
                </c:pt>
                <c:pt idx="12">
                  <c:v>2012
in %</c:v>
                </c:pt>
                <c:pt idx="13">
                  <c:v>2013
in %</c:v>
                </c:pt>
                <c:pt idx="14">
                  <c:v>2014
in %</c:v>
                </c:pt>
                <c:pt idx="15">
                  <c:v>2015
in %</c:v>
                </c:pt>
                <c:pt idx="16">
                  <c:v>2016
in %</c:v>
                </c:pt>
                <c:pt idx="17">
                  <c:v>2017
in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'ES310M16 Data for graphs'!$B$6:$AQ$6</c15:sqref>
                  </c15:fullRef>
                </c:ext>
              </c:extLst>
              <c:f>('ES310M16 Data for graphs'!$C$6,'ES310M16 Data for graphs'!$E$6,'ES310M16 Data for graphs'!$G$6,'ES310M16 Data for graphs'!$I$6,'ES310M16 Data for graphs'!$K$6,'ES310M16 Data for graphs'!$M$6,'ES310M16 Data for graphs'!$O$6,'ES310M16 Data for graphs'!$Q$6,'ES310M16 Data for graphs'!$S$6,'ES310M16 Data for graphs'!$U$6,'ES310M16 Data for graphs'!$Y$6,'ES310M16 Data for graphs'!$AA$6,'ES310M16 Data for graphs'!$AC$6,'ES310M16 Data for graphs'!$AE$6,'ES310M16 Data for graphs'!$AG$6,'ES310M16 Data for graphs'!$AI$6,'ES310M16 Data for graphs'!$AK$6,'ES310M16 Data for graphs'!$AM$6)</c:f>
              <c:numCache>
                <c:formatCode>0.0%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62F-401B-9379-4A226D5C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26320"/>
        <c:axId val="294927152"/>
        <c:extLst/>
      </c:lineChart>
      <c:catAx>
        <c:axId val="29492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7152"/>
        <c:crosses val="autoZero"/>
        <c:auto val="1"/>
        <c:lblAlgn val="ctr"/>
        <c:lblOffset val="100"/>
        <c:noMultiLvlLbl val="0"/>
      </c:catAx>
      <c:valAx>
        <c:axId val="294927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2</xdr:row>
      <xdr:rowOff>38100</xdr:rowOff>
    </xdr:from>
    <xdr:to>
      <xdr:col>16</xdr:col>
      <xdr:colOff>571499</xdr:colOff>
      <xdr:row>35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66674</xdr:rowOff>
    </xdr:from>
    <xdr:to>
      <xdr:col>16</xdr:col>
      <xdr:colOff>561975</xdr:colOff>
      <xdr:row>35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workbookViewId="0">
      <selection activeCell="A8" sqref="A8"/>
    </sheetView>
  </sheetViews>
  <sheetFormatPr defaultRowHeight="15" x14ac:dyDescent="0.25"/>
  <cols>
    <col min="1" max="1" width="40.7109375" customWidth="1"/>
    <col min="2" max="21" width="8.7109375" customWidth="1"/>
    <col min="22" max="23" width="15.7109375" customWidth="1"/>
    <col min="24" max="39" width="8.7109375" customWidth="1"/>
    <col min="40" max="43" width="15.7109375" customWidth="1"/>
  </cols>
  <sheetData>
    <row r="1" spans="1:43" ht="18.75" x14ac:dyDescent="0.3">
      <c r="A1" s="1" t="s">
        <v>60</v>
      </c>
    </row>
    <row r="2" spans="1:43" ht="15.75" thickBot="1" x14ac:dyDescent="0.3"/>
    <row r="3" spans="1:43" ht="45.75" thickBot="1" x14ac:dyDescent="0.3">
      <c r="B3" s="12" t="s">
        <v>30</v>
      </c>
      <c r="C3" s="13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3" t="s">
        <v>36</v>
      </c>
      <c r="I3" s="13" t="s">
        <v>37</v>
      </c>
      <c r="J3" s="13" t="s">
        <v>38</v>
      </c>
      <c r="K3" s="13" t="s">
        <v>39</v>
      </c>
      <c r="L3" s="13" t="s">
        <v>40</v>
      </c>
      <c r="M3" s="13" t="s">
        <v>41</v>
      </c>
      <c r="N3" s="13" t="s">
        <v>42</v>
      </c>
      <c r="O3" s="13" t="s">
        <v>43</v>
      </c>
      <c r="P3" s="13" t="s">
        <v>44</v>
      </c>
      <c r="Q3" s="14" t="s">
        <v>45</v>
      </c>
      <c r="R3" s="13" t="s">
        <v>46</v>
      </c>
      <c r="S3" s="14" t="s">
        <v>47</v>
      </c>
      <c r="T3" s="13" t="s">
        <v>48</v>
      </c>
      <c r="U3" s="15" t="s">
        <v>49</v>
      </c>
      <c r="V3" s="16" t="s">
        <v>52</v>
      </c>
      <c r="W3" s="17" t="s">
        <v>53</v>
      </c>
      <c r="X3" s="12" t="s">
        <v>14</v>
      </c>
      <c r="Y3" s="13" t="s">
        <v>15</v>
      </c>
      <c r="Z3" s="13" t="s">
        <v>16</v>
      </c>
      <c r="AA3" s="13" t="s">
        <v>17</v>
      </c>
      <c r="AB3" s="13" t="s">
        <v>18</v>
      </c>
      <c r="AC3" s="13" t="s">
        <v>19</v>
      </c>
      <c r="AD3" s="13" t="s">
        <v>20</v>
      </c>
      <c r="AE3" s="13" t="s">
        <v>21</v>
      </c>
      <c r="AF3" s="13" t="s">
        <v>22</v>
      </c>
      <c r="AG3" s="13" t="s">
        <v>23</v>
      </c>
      <c r="AH3" s="13" t="s">
        <v>24</v>
      </c>
      <c r="AI3" s="13" t="s">
        <v>25</v>
      </c>
      <c r="AJ3" s="13" t="s">
        <v>26</v>
      </c>
      <c r="AK3" s="13" t="s">
        <v>27</v>
      </c>
      <c r="AL3" s="13" t="s">
        <v>28</v>
      </c>
      <c r="AM3" s="15" t="s">
        <v>29</v>
      </c>
      <c r="AN3" s="16" t="s">
        <v>54</v>
      </c>
      <c r="AO3" s="17" t="s">
        <v>55</v>
      </c>
      <c r="AP3" s="16" t="s">
        <v>56</v>
      </c>
      <c r="AQ3" s="17" t="s">
        <v>57</v>
      </c>
    </row>
    <row r="4" spans="1:43" x14ac:dyDescent="0.25">
      <c r="A4" s="5" t="s">
        <v>58</v>
      </c>
      <c r="B4" s="18">
        <v>229</v>
      </c>
      <c r="C4" s="3">
        <f>B4/B$6</f>
        <v>9.6624472573839659E-2</v>
      </c>
      <c r="D4" s="21">
        <v>229</v>
      </c>
      <c r="E4" s="3">
        <f>D4/D$6</f>
        <v>0.12187333688131985</v>
      </c>
      <c r="F4" s="21">
        <v>444</v>
      </c>
      <c r="G4" s="3">
        <f>F4/F$6</f>
        <v>0.22435573521980798</v>
      </c>
      <c r="H4" s="21">
        <v>845</v>
      </c>
      <c r="I4" s="3">
        <f>H4/H$6</f>
        <v>0.29350468912816952</v>
      </c>
      <c r="J4" s="21">
        <v>482</v>
      </c>
      <c r="K4" s="3">
        <f>J4/J$6</f>
        <v>0.24368048533872599</v>
      </c>
      <c r="L4" s="21">
        <v>568</v>
      </c>
      <c r="M4" s="3">
        <f>L4/L$6</f>
        <v>0.27532719340765877</v>
      </c>
      <c r="N4" s="21">
        <v>549</v>
      </c>
      <c r="O4" s="3">
        <f>N4/N$6</f>
        <v>0.2606837606837607</v>
      </c>
      <c r="P4" s="21">
        <v>586</v>
      </c>
      <c r="Q4" s="3">
        <f>P4/P$6</f>
        <v>0.32483370288248337</v>
      </c>
      <c r="R4" s="21">
        <v>940</v>
      </c>
      <c r="S4" s="3">
        <f>R4/R$6</f>
        <v>0.32798325191905092</v>
      </c>
      <c r="T4" s="21">
        <v>1929</v>
      </c>
      <c r="U4" s="9">
        <f>T4/T$6</f>
        <v>0.48552730933803173</v>
      </c>
      <c r="V4" s="18">
        <f>SUM(B4,D4,F4,H4,J4,L4,N4,P4,R4,T4)</f>
        <v>6801</v>
      </c>
      <c r="W4" s="3">
        <f>V4/V$6</f>
        <v>0.28459639285265931</v>
      </c>
      <c r="X4" s="18">
        <v>1233</v>
      </c>
      <c r="Y4" s="3">
        <f>X4/X$6</f>
        <v>0.41529134388683059</v>
      </c>
      <c r="Z4" s="21">
        <v>749</v>
      </c>
      <c r="AA4" s="3">
        <f>Z4/Z$6</f>
        <v>0.35992311388755405</v>
      </c>
      <c r="AB4" s="21">
        <v>493</v>
      </c>
      <c r="AC4" s="3">
        <f>AB4/AB$6</f>
        <v>0.35776487663280115</v>
      </c>
      <c r="AD4" s="21">
        <v>486</v>
      </c>
      <c r="AE4" s="3">
        <f>AD4/AD$6</f>
        <v>0.32378414390406396</v>
      </c>
      <c r="AF4" s="21">
        <v>343</v>
      </c>
      <c r="AG4" s="3">
        <f>AF4/AF$6</f>
        <v>0.32236842105263158</v>
      </c>
      <c r="AH4" s="21">
        <v>970</v>
      </c>
      <c r="AI4" s="3">
        <f>AH4/AH$6</f>
        <v>0.80099091659785304</v>
      </c>
      <c r="AJ4" s="21">
        <v>828</v>
      </c>
      <c r="AK4" s="3">
        <f>AJ4/AJ$6</f>
        <v>0.7931034482758621</v>
      </c>
      <c r="AL4" s="21">
        <v>109</v>
      </c>
      <c r="AM4" s="3">
        <f>AL4/AL$6</f>
        <v>0.19710669077757687</v>
      </c>
      <c r="AN4" s="18">
        <f>SUM(X4,Z4,AB4,AD4,AF4,AH4,AJ4,AL4)</f>
        <v>5211</v>
      </c>
      <c r="AO4" s="3">
        <f>AN4/AN$6</f>
        <v>0.44157274807219726</v>
      </c>
      <c r="AP4" s="18">
        <f>SUM(V4,AN4)</f>
        <v>12012</v>
      </c>
      <c r="AQ4" s="3">
        <f>AP4/AP$6</f>
        <v>0.33648943918426805</v>
      </c>
    </row>
    <row r="5" spans="1:43" ht="15.75" thickBot="1" x14ac:dyDescent="0.3">
      <c r="A5" s="6" t="s">
        <v>59</v>
      </c>
      <c r="B5" s="19">
        <v>2141</v>
      </c>
      <c r="C5" s="4">
        <f>B5/B$6</f>
        <v>0.90337552742616034</v>
      </c>
      <c r="D5" s="22">
        <v>1650</v>
      </c>
      <c r="E5" s="4">
        <f>D5/D$6</f>
        <v>0.87812666311868015</v>
      </c>
      <c r="F5" s="22">
        <v>1535</v>
      </c>
      <c r="G5" s="4">
        <f>F5/F$6</f>
        <v>0.77564426478019199</v>
      </c>
      <c r="H5" s="22">
        <v>2034</v>
      </c>
      <c r="I5" s="4">
        <f>H5/H$6</f>
        <v>0.70649531087183048</v>
      </c>
      <c r="J5" s="22">
        <v>1496</v>
      </c>
      <c r="K5" s="4">
        <f>J5/J$6</f>
        <v>0.75631951466127401</v>
      </c>
      <c r="L5" s="22">
        <v>1495</v>
      </c>
      <c r="M5" s="4">
        <f>L5/L$6</f>
        <v>0.72467280659234123</v>
      </c>
      <c r="N5" s="22">
        <v>1557</v>
      </c>
      <c r="O5" s="4">
        <f>N5/N$6</f>
        <v>0.73931623931623935</v>
      </c>
      <c r="P5" s="22">
        <v>1218</v>
      </c>
      <c r="Q5" s="4">
        <f>P5/P$6</f>
        <v>0.67516629711751663</v>
      </c>
      <c r="R5" s="22">
        <v>1926</v>
      </c>
      <c r="S5" s="4">
        <f>R5/R$6</f>
        <v>0.67201674808094902</v>
      </c>
      <c r="T5" s="22">
        <v>2044</v>
      </c>
      <c r="U5" s="10">
        <f>T5/T$6</f>
        <v>0.51447269066196832</v>
      </c>
      <c r="V5" s="19">
        <f>SUM(B5,D5,F5,H5,J5,L5,N5,P5,R5,T5)</f>
        <v>17096</v>
      </c>
      <c r="W5" s="4">
        <f>V5/V$6</f>
        <v>0.71540360714734064</v>
      </c>
      <c r="X5" s="19">
        <v>1736</v>
      </c>
      <c r="Y5" s="4">
        <f>X5/X$6</f>
        <v>0.58470865611316947</v>
      </c>
      <c r="Z5" s="22">
        <v>1332</v>
      </c>
      <c r="AA5" s="4">
        <f>Z5/Z$6</f>
        <v>0.64007688611244595</v>
      </c>
      <c r="AB5" s="22">
        <v>885</v>
      </c>
      <c r="AC5" s="4">
        <f>AB5/AB$6</f>
        <v>0.64223512336719879</v>
      </c>
      <c r="AD5" s="22">
        <v>1015</v>
      </c>
      <c r="AE5" s="4">
        <f>AD5/AD$6</f>
        <v>0.67621585609593604</v>
      </c>
      <c r="AF5" s="22">
        <v>721</v>
      </c>
      <c r="AG5" s="4">
        <f>AF5/AF$6</f>
        <v>0.67763157894736847</v>
      </c>
      <c r="AH5" s="22">
        <v>241</v>
      </c>
      <c r="AI5" s="4">
        <f>AH5/AH$6</f>
        <v>0.19900908340214699</v>
      </c>
      <c r="AJ5" s="22">
        <v>216</v>
      </c>
      <c r="AK5" s="4">
        <f>AJ5/AJ$6</f>
        <v>0.20689655172413793</v>
      </c>
      <c r="AL5" s="22">
        <v>444</v>
      </c>
      <c r="AM5" s="4">
        <f>AL5/AL$6</f>
        <v>0.80289330922242319</v>
      </c>
      <c r="AN5" s="19">
        <f>SUM(X5,Z5,AB5,AD5,AF5,AH5,AJ5,AL5)</f>
        <v>6590</v>
      </c>
      <c r="AO5" s="4">
        <f>AN5/AN$6</f>
        <v>0.55842725192780274</v>
      </c>
      <c r="AP5" s="19">
        <f>SUM(V5,AN5)</f>
        <v>23686</v>
      </c>
      <c r="AQ5" s="4">
        <f>AP5/AP$6</f>
        <v>0.66351056081573201</v>
      </c>
    </row>
    <row r="6" spans="1:43" ht="15.75" thickBot="1" x14ac:dyDescent="0.3">
      <c r="A6" s="7" t="s">
        <v>0</v>
      </c>
      <c r="B6" s="20">
        <f>SUM(B4:B5)</f>
        <v>2370</v>
      </c>
      <c r="C6" s="8">
        <f t="shared" ref="C6:AQ6" si="0">SUM(C4:C5)</f>
        <v>1</v>
      </c>
      <c r="D6" s="23">
        <f t="shared" si="0"/>
        <v>1879</v>
      </c>
      <c r="E6" s="8">
        <f t="shared" si="0"/>
        <v>1</v>
      </c>
      <c r="F6" s="23">
        <f t="shared" ref="F6" si="1">SUM(F4:F5)</f>
        <v>1979</v>
      </c>
      <c r="G6" s="8">
        <f t="shared" si="0"/>
        <v>1</v>
      </c>
      <c r="H6" s="23">
        <f t="shared" ref="H6" si="2">SUM(H4:H5)</f>
        <v>2879</v>
      </c>
      <c r="I6" s="8">
        <f t="shared" si="0"/>
        <v>1</v>
      </c>
      <c r="J6" s="23">
        <f t="shared" ref="J6" si="3">SUM(J4:J5)</f>
        <v>1978</v>
      </c>
      <c r="K6" s="8">
        <f t="shared" si="0"/>
        <v>1</v>
      </c>
      <c r="L6" s="23">
        <f t="shared" ref="L6" si="4">SUM(L4:L5)</f>
        <v>2063</v>
      </c>
      <c r="M6" s="8">
        <f t="shared" si="0"/>
        <v>1</v>
      </c>
      <c r="N6" s="23">
        <f t="shared" ref="N6" si="5">SUM(N4:N5)</f>
        <v>2106</v>
      </c>
      <c r="O6" s="8">
        <f t="shared" si="0"/>
        <v>1</v>
      </c>
      <c r="P6" s="23">
        <f t="shared" ref="P6" si="6">SUM(P4:P5)</f>
        <v>1804</v>
      </c>
      <c r="Q6" s="8">
        <f t="shared" si="0"/>
        <v>1</v>
      </c>
      <c r="R6" s="23">
        <f t="shared" ref="R6" si="7">SUM(R4:R5)</f>
        <v>2866</v>
      </c>
      <c r="S6" s="8">
        <f t="shared" si="0"/>
        <v>1</v>
      </c>
      <c r="T6" s="23">
        <f>SUM(T4:T5)</f>
        <v>3973</v>
      </c>
      <c r="U6" s="11">
        <f t="shared" si="0"/>
        <v>1</v>
      </c>
      <c r="V6" s="20">
        <f>SUM(V4:V5)</f>
        <v>23897</v>
      </c>
      <c r="W6" s="8">
        <f t="shared" ref="W6" si="8">SUM(W4:W5)</f>
        <v>1</v>
      </c>
      <c r="X6" s="20">
        <f t="shared" ref="X6" si="9">SUM(X4:X5)</f>
        <v>2969</v>
      </c>
      <c r="Y6" s="8">
        <f t="shared" si="0"/>
        <v>1</v>
      </c>
      <c r="Z6" s="23">
        <f>SUM(Z4:Z5)</f>
        <v>2081</v>
      </c>
      <c r="AA6" s="8">
        <f t="shared" si="0"/>
        <v>1</v>
      </c>
      <c r="AB6" s="23">
        <f t="shared" ref="AB6" si="10">SUM(AB4:AB5)</f>
        <v>1378</v>
      </c>
      <c r="AC6" s="8">
        <f t="shared" si="0"/>
        <v>1</v>
      </c>
      <c r="AD6" s="23">
        <f>SUM(AD4:AD5)</f>
        <v>1501</v>
      </c>
      <c r="AE6" s="8">
        <f t="shared" si="0"/>
        <v>1</v>
      </c>
      <c r="AF6" s="23">
        <f t="shared" ref="AF6" si="11">SUM(AF4:AF5)</f>
        <v>1064</v>
      </c>
      <c r="AG6" s="8">
        <f t="shared" si="0"/>
        <v>1</v>
      </c>
      <c r="AH6" s="23">
        <f>SUM(AH4:AH5)</f>
        <v>1211</v>
      </c>
      <c r="AI6" s="8">
        <f t="shared" si="0"/>
        <v>1</v>
      </c>
      <c r="AJ6" s="23">
        <f t="shared" ref="AJ6" si="12">SUM(AJ4:AJ5)</f>
        <v>1044</v>
      </c>
      <c r="AK6" s="8">
        <f t="shared" si="0"/>
        <v>1</v>
      </c>
      <c r="AL6" s="23">
        <f>SUM(AL4:AL5)</f>
        <v>553</v>
      </c>
      <c r="AM6" s="8">
        <f t="shared" si="0"/>
        <v>1</v>
      </c>
      <c r="AN6" s="20">
        <f>SUM(AN4:AN5)</f>
        <v>11801</v>
      </c>
      <c r="AO6" s="8">
        <f t="shared" ref="AO6" si="13">SUM(AO4:AO5)</f>
        <v>1</v>
      </c>
      <c r="AP6" s="20">
        <f t="shared" ref="AP6" si="14">SUM(AP4:AP5)</f>
        <v>35698</v>
      </c>
      <c r="AQ6" s="8">
        <f t="shared" si="0"/>
        <v>1</v>
      </c>
    </row>
    <row r="8" spans="1:43" x14ac:dyDescent="0.25">
      <c r="A8" t="s">
        <v>50</v>
      </c>
    </row>
    <row r="9" spans="1:43" x14ac:dyDescent="0.25">
      <c r="A9" t="s">
        <v>51</v>
      </c>
    </row>
    <row r="11" spans="1:43" ht="60" x14ac:dyDescent="0.25">
      <c r="A11" s="2" t="s">
        <v>1</v>
      </c>
    </row>
    <row r="12" spans="1:43" x14ac:dyDescent="0.25">
      <c r="A12" s="2" t="s">
        <v>2</v>
      </c>
    </row>
    <row r="14" spans="1:43" x14ac:dyDescent="0.25">
      <c r="A14" t="s">
        <v>3</v>
      </c>
      <c r="B14" t="s">
        <v>4</v>
      </c>
    </row>
    <row r="16" spans="1:43" x14ac:dyDescent="0.25">
      <c r="A16" t="s">
        <v>5</v>
      </c>
      <c r="B16" t="s">
        <v>6</v>
      </c>
    </row>
    <row r="18" spans="1:2" x14ac:dyDescent="0.25">
      <c r="A18" t="s">
        <v>7</v>
      </c>
      <c r="B18" t="s">
        <v>8</v>
      </c>
    </row>
    <row r="20" spans="1:2" x14ac:dyDescent="0.25">
      <c r="A20" t="s">
        <v>9</v>
      </c>
    </row>
    <row r="22" spans="1:2" x14ac:dyDescent="0.25">
      <c r="A22" t="s">
        <v>10</v>
      </c>
      <c r="B22" t="s">
        <v>11</v>
      </c>
    </row>
    <row r="31" spans="1:2" x14ac:dyDescent="0.25">
      <c r="A31" t="s">
        <v>12</v>
      </c>
      <c r="B31" t="s">
        <v>13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ES310M16 Data for graphs</vt:lpstr>
      <vt:lpstr>Graph Afforest. by S-Fype in ha</vt:lpstr>
      <vt:lpstr>Graph Afforest. by S-Type in 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2018-10-10T14:41:38Z</dcterms:created>
  <dcterms:modified xsi:type="dcterms:W3CDTF">2018-10-11T12:48:08Z</dcterms:modified>
</cp:coreProperties>
</file>