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Area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J22" i="1" l="1"/>
  <c r="G22" i="1"/>
  <c r="E22" i="1"/>
  <c r="C22" i="1"/>
  <c r="H20" i="1"/>
  <c r="J20" i="1"/>
  <c r="F20" i="1"/>
  <c r="D20" i="1"/>
  <c r="J18" i="1" l="1"/>
  <c r="J16" i="1"/>
  <c r="J14" i="1"/>
  <c r="J12" i="1"/>
  <c r="J10" i="1"/>
  <c r="J8" i="1"/>
  <c r="J6" i="1"/>
  <c r="J4" i="1"/>
  <c r="H18" i="1"/>
  <c r="H16" i="1"/>
  <c r="H14" i="1"/>
  <c r="H12" i="1"/>
  <c r="H10" i="1"/>
  <c r="H8" i="1"/>
  <c r="H6" i="1"/>
  <c r="H4" i="1"/>
  <c r="F18" i="1"/>
  <c r="F16" i="1"/>
  <c r="F14" i="1"/>
  <c r="F12" i="1"/>
  <c r="F10" i="1"/>
  <c r="F8" i="1"/>
  <c r="F6" i="1"/>
  <c r="F4" i="1"/>
  <c r="D18" i="1"/>
  <c r="D16" i="1"/>
  <c r="D14" i="1"/>
  <c r="D12" i="1"/>
  <c r="D10" i="1"/>
  <c r="D8" i="1"/>
  <c r="D6" i="1"/>
  <c r="D4" i="1"/>
</calcChain>
</file>

<file path=xl/sharedStrings.xml><?xml version="1.0" encoding="utf-8"?>
<sst xmlns="http://schemas.openxmlformats.org/spreadsheetml/2006/main" count="51" uniqueCount="34">
  <si>
    <t>Transilvania</t>
  </si>
  <si>
    <t>Tara Romaneasca</t>
  </si>
  <si>
    <t>Moldova</t>
  </si>
  <si>
    <t>Total</t>
  </si>
  <si>
    <t>ha</t>
  </si>
  <si>
    <t>Tree Quality Classes</t>
  </si>
  <si>
    <t>Unit of measurements</t>
  </si>
  <si>
    <t>Region</t>
  </si>
  <si>
    <t>Quality Class - I A</t>
  </si>
  <si>
    <t>Quality Class - I</t>
  </si>
  <si>
    <t>Quality Class - II A</t>
  </si>
  <si>
    <t>Quality Class - II</t>
  </si>
  <si>
    <t>Quality Class - III A</t>
  </si>
  <si>
    <t>Quality Class - III</t>
  </si>
  <si>
    <t>Quality Class - IV</t>
  </si>
  <si>
    <t>DBH under 20 cm</t>
  </si>
  <si>
    <t>(1) ±     sampling error (%)</t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</si>
  <si>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</si>
  <si>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</si>
  <si>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</si>
  <si>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</si>
  <si>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</si>
  <si>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</si>
  <si>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NFI Romania 2008-2012: 1.5. The area of the forest in relation to the quality of trees, by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</si>
  <si>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</si>
  <si>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</si>
  <si>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</si>
  <si>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</si>
  <si>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</si>
  <si>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</si>
  <si>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Table translated</t>
  </si>
  <si>
    <t>Percentage values added</t>
  </si>
  <si>
    <t>Totals checked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</si>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</sst>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3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1" xfId="1" applyNumberFormat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22" customWidth="1"/>
    <col min="5" max="5" width="16.85546875" customWidth="1"/>
    <col min="6" max="6" width="16.85546875" style="22" customWidth="1"/>
    <col min="7" max="7" width="16.85546875" customWidth="1"/>
    <col min="8" max="8" width="16.85546875" style="22" customWidth="1"/>
    <col min="9" max="9" width="16.85546875" customWidth="1"/>
    <col min="10" max="10" width="16.85546875" style="22" customWidth="1"/>
  </cols>
  <sheetData>
    <row r="1" spans="1:10" ht="22.15" customHeight="1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2.15" customHeight="1" x14ac:dyDescent="0.25">
      <c r="A2" s="33" t="s">
        <v>5</v>
      </c>
      <c r="B2" s="34" t="s">
        <v>6</v>
      </c>
      <c r="C2" s="30" t="s">
        <v>7</v>
      </c>
      <c r="D2" s="31"/>
      <c r="E2" s="31"/>
      <c r="F2" s="31"/>
      <c r="G2" s="31"/>
      <c r="H2" s="32"/>
      <c r="I2" s="34" t="s">
        <v>3</v>
      </c>
      <c r="J2" s="28" t="s">
        <v>24</v>
      </c>
    </row>
    <row r="3" spans="1:10" ht="45" x14ac:dyDescent="0.25">
      <c r="A3" s="33"/>
      <c r="B3" s="35"/>
      <c r="C3" s="18" t="s">
        <v>0</v>
      </c>
      <c r="D3" s="19" t="s">
        <v>25</v>
      </c>
      <c r="E3" s="18" t="s">
        <v>1</v>
      </c>
      <c r="F3" s="19" t="s">
        <v>26</v>
      </c>
      <c r="G3" s="18" t="s">
        <v>2</v>
      </c>
      <c r="H3" s="19" t="s">
        <v>27</v>
      </c>
      <c r="I3" s="34"/>
      <c r="J3" s="28"/>
    </row>
    <row r="4" spans="1:10" x14ac:dyDescent="0.25">
      <c r="A4" s="36" t="s">
        <v>8</v>
      </c>
      <c r="B4" s="1" t="s">
        <v>4</v>
      </c>
      <c r="C4" s="14">
        <v>9793.8729999999996</v>
      </c>
      <c r="D4" s="23">
        <f>C4/C20</f>
        <v>2.6643840091762814E-3</v>
      </c>
      <c r="E4" s="14">
        <v>9183.4459999999999</v>
      </c>
      <c r="F4" s="23">
        <f>E4/E20</f>
        <v>5.0594435387377257E-3</v>
      </c>
      <c r="G4" s="14">
        <v>5072.5550000000003</v>
      </c>
      <c r="H4" s="23">
        <f>G4/G20</f>
        <v>3.5975478432256872E-3</v>
      </c>
      <c r="I4" s="15">
        <v>24049.873</v>
      </c>
      <c r="J4" s="20">
        <f>I4/I20</f>
        <v>3.485002827136166E-3</v>
      </c>
    </row>
    <row r="5" spans="1:10" ht="17.25" x14ac:dyDescent="0.25">
      <c r="A5" s="36"/>
      <c r="B5" s="9" t="s">
        <v>22</v>
      </c>
      <c r="C5" s="16">
        <v>29.457999999999998</v>
      </c>
      <c r="D5" s="24"/>
      <c r="E5" s="16">
        <v>35.747</v>
      </c>
      <c r="F5" s="24"/>
      <c r="G5" s="16">
        <v>38.402000000000001</v>
      </c>
      <c r="H5" s="24"/>
      <c r="I5" s="17">
        <v>19.896000000000001</v>
      </c>
      <c r="J5" s="21"/>
    </row>
    <row r="6" spans="1:10" x14ac:dyDescent="0.25">
      <c r="A6" s="36" t="s">
        <v>9</v>
      </c>
      <c r="B6" s="2" t="s">
        <v>4</v>
      </c>
      <c r="C6" s="14">
        <v>482007.80300000001</v>
      </c>
      <c r="D6" s="23">
        <f>C6/C20</f>
        <v>0.1311282964983711</v>
      </c>
      <c r="E6" s="14">
        <v>193136.05499999999</v>
      </c>
      <c r="F6" s="23">
        <f>E6/E20</f>
        <v>0.10640460733008546</v>
      </c>
      <c r="G6" s="14">
        <v>448677.86800000002</v>
      </c>
      <c r="H6" s="23">
        <f>G6/G20</f>
        <v>0.3182104671761074</v>
      </c>
      <c r="I6" s="15">
        <v>1123821.7250000001</v>
      </c>
      <c r="J6" s="20">
        <f>I6/I20</f>
        <v>0.16285000294272006</v>
      </c>
    </row>
    <row r="7" spans="1:10" ht="17.25" x14ac:dyDescent="0.25">
      <c r="A7" s="36"/>
      <c r="B7" s="9" t="s">
        <v>22</v>
      </c>
      <c r="C7" s="16">
        <v>6.2720000000000002</v>
      </c>
      <c r="D7" s="24"/>
      <c r="E7" s="16">
        <v>9.6440000000000001</v>
      </c>
      <c r="F7" s="24"/>
      <c r="G7" s="16">
        <v>6.585</v>
      </c>
      <c r="H7" s="24"/>
      <c r="I7" s="17">
        <v>4.1100000000000003</v>
      </c>
      <c r="J7" s="21"/>
    </row>
    <row r="8" spans="1:10" x14ac:dyDescent="0.25">
      <c r="A8" s="36" t="s">
        <v>10</v>
      </c>
      <c r="B8" s="3" t="s">
        <v>4</v>
      </c>
      <c r="C8" s="14">
        <v>78594.847999999998</v>
      </c>
      <c r="D8" s="23">
        <f>C8/C20</f>
        <v>2.1381414300026193E-2</v>
      </c>
      <c r="E8" s="14">
        <v>28232.526000000002</v>
      </c>
      <c r="F8" s="23">
        <f>E8/E20</f>
        <v>1.5554169018138164E-2</v>
      </c>
      <c r="G8" s="14">
        <v>6526.48</v>
      </c>
      <c r="H8" s="23">
        <f>G8/G20</f>
        <v>4.6286977761415262E-3</v>
      </c>
      <c r="I8" s="15">
        <v>113353.85400000001</v>
      </c>
      <c r="J8" s="20">
        <f>I8/I20</f>
        <v>1.6425804063779473E-2</v>
      </c>
    </row>
    <row r="9" spans="1:10" ht="17.25" x14ac:dyDescent="0.25">
      <c r="A9" s="36"/>
      <c r="B9" s="9" t="s">
        <v>22</v>
      </c>
      <c r="C9" s="16">
        <v>12.346</v>
      </c>
      <c r="D9" s="24"/>
      <c r="E9" s="16">
        <v>23.672999999999998</v>
      </c>
      <c r="F9" s="24"/>
      <c r="G9" s="16">
        <v>42.26</v>
      </c>
      <c r="H9" s="24"/>
      <c r="I9" s="17">
        <v>10.675000000000001</v>
      </c>
      <c r="J9" s="21"/>
    </row>
    <row r="10" spans="1:10" x14ac:dyDescent="0.25">
      <c r="A10" s="36" t="s">
        <v>11</v>
      </c>
      <c r="B10" s="4" t="s">
        <v>4</v>
      </c>
      <c r="C10" s="14">
        <v>721137.12800000003</v>
      </c>
      <c r="D10" s="23">
        <f>C10/C20</f>
        <v>0.19618247370233505</v>
      </c>
      <c r="E10" s="14">
        <v>356224.64899999998</v>
      </c>
      <c r="F10" s="23">
        <f>E10/E20</f>
        <v>0.19625514199377489</v>
      </c>
      <c r="G10" s="14">
        <v>309492.32</v>
      </c>
      <c r="H10" s="23">
        <f>G10/G20</f>
        <v>0.21949755661809761</v>
      </c>
      <c r="I10" s="15">
        <v>1386854.098</v>
      </c>
      <c r="J10" s="20">
        <f>I10/I20</f>
        <v>0.20096532120379088</v>
      </c>
    </row>
    <row r="11" spans="1:10" ht="17.25" x14ac:dyDescent="0.25">
      <c r="A11" s="36"/>
      <c r="B11" s="9" t="s">
        <v>22</v>
      </c>
      <c r="C11" s="16">
        <v>4.42</v>
      </c>
      <c r="D11" s="24"/>
      <c r="E11" s="16">
        <v>5.944</v>
      </c>
      <c r="F11" s="24"/>
      <c r="G11" s="16">
        <v>6.234</v>
      </c>
      <c r="H11" s="24"/>
      <c r="I11" s="17">
        <v>3.09</v>
      </c>
      <c r="J11" s="21"/>
    </row>
    <row r="12" spans="1:10" x14ac:dyDescent="0.25">
      <c r="A12" s="36" t="s">
        <v>12</v>
      </c>
      <c r="B12" s="5" t="s">
        <v>4</v>
      </c>
      <c r="C12" s="14">
        <v>125087.408</v>
      </c>
      <c r="D12" s="23">
        <f>C12/C20</f>
        <v>3.4029529444021711E-2</v>
      </c>
      <c r="E12" s="14">
        <v>37587.921999999999</v>
      </c>
      <c r="F12" s="23">
        <f>E12/E20</f>
        <v>2.070834511331341E-2</v>
      </c>
      <c r="G12" s="14">
        <v>5547.942</v>
      </c>
      <c r="H12" s="23">
        <f>G12/G20</f>
        <v>3.9347009103777491E-3</v>
      </c>
      <c r="I12" s="15">
        <v>168223.27299999999</v>
      </c>
      <c r="J12" s="20">
        <f>I12/I20</f>
        <v>2.4376784941654329E-2</v>
      </c>
    </row>
    <row r="13" spans="1:10" ht="17.25" x14ac:dyDescent="0.25">
      <c r="A13" s="36"/>
      <c r="B13" s="9" t="s">
        <v>22</v>
      </c>
      <c r="C13" s="16">
        <v>10.146000000000001</v>
      </c>
      <c r="D13" s="24"/>
      <c r="E13" s="16">
        <v>14.465999999999999</v>
      </c>
      <c r="F13" s="24"/>
      <c r="G13" s="16">
        <v>45.101999999999997</v>
      </c>
      <c r="H13" s="24"/>
      <c r="I13" s="17">
        <v>8.3409999999999993</v>
      </c>
      <c r="J13" s="21"/>
    </row>
    <row r="14" spans="1:10" x14ac:dyDescent="0.25">
      <c r="A14" s="36" t="s">
        <v>13</v>
      </c>
      <c r="B14" s="6" t="s">
        <v>4</v>
      </c>
      <c r="C14" s="14">
        <v>745339.54500000004</v>
      </c>
      <c r="D14" s="23">
        <f>C14/C20</f>
        <v>0.20276664452405352</v>
      </c>
      <c r="E14" s="14">
        <v>342524.72200000001</v>
      </c>
      <c r="F14" s="23">
        <f>E14/E20</f>
        <v>0.18870742982327501</v>
      </c>
      <c r="G14" s="14">
        <v>170130.315</v>
      </c>
      <c r="H14" s="23">
        <f>G14/G20</f>
        <v>0.12065949956098193</v>
      </c>
      <c r="I14" s="15">
        <v>1257994.5819999999</v>
      </c>
      <c r="J14" s="20">
        <f>I14/I20</f>
        <v>0.18229263309589949</v>
      </c>
    </row>
    <row r="15" spans="1:10" ht="17.25" x14ac:dyDescent="0.25">
      <c r="A15" s="36"/>
      <c r="B15" s="9" t="s">
        <v>22</v>
      </c>
      <c r="C15" s="16">
        <v>4.4690000000000003</v>
      </c>
      <c r="D15" s="24"/>
      <c r="E15" s="16">
        <v>5.7969999999999997</v>
      </c>
      <c r="F15" s="24"/>
      <c r="G15" s="16">
        <v>7.5030000000000001</v>
      </c>
      <c r="H15" s="24"/>
      <c r="I15" s="17">
        <v>3.2450000000000001</v>
      </c>
      <c r="J15" s="21"/>
    </row>
    <row r="16" spans="1:10" x14ac:dyDescent="0.25">
      <c r="A16" s="36" t="s">
        <v>14</v>
      </c>
      <c r="B16" s="7" t="s">
        <v>4</v>
      </c>
      <c r="C16" s="14">
        <v>279653.152</v>
      </c>
      <c r="D16" s="23">
        <f>C16/C20</f>
        <v>7.6078522388900088E-2</v>
      </c>
      <c r="E16" s="14">
        <v>122097.93799999999</v>
      </c>
      <c r="F16" s="23">
        <f>E16/E20</f>
        <v>6.7267518479152535E-2</v>
      </c>
      <c r="G16" s="14">
        <v>45163.887999999999</v>
      </c>
      <c r="H16" s="23">
        <f>G16/G20</f>
        <v>3.2031047049482259E-2</v>
      </c>
      <c r="I16" s="15">
        <v>446914.97700000001</v>
      </c>
      <c r="J16" s="20">
        <f>I16/I20</f>
        <v>6.4761255010972185E-2</v>
      </c>
    </row>
    <row r="17" spans="1:10" ht="17.25" x14ac:dyDescent="0.25">
      <c r="A17" s="36"/>
      <c r="B17" s="9" t="s">
        <v>22</v>
      </c>
      <c r="C17" s="16">
        <v>6.4870000000000001</v>
      </c>
      <c r="D17" s="24"/>
      <c r="E17" s="16">
        <v>8.8520000000000003</v>
      </c>
      <c r="F17" s="24"/>
      <c r="G17" s="16">
        <v>12.951000000000001</v>
      </c>
      <c r="H17" s="24"/>
      <c r="I17" s="17">
        <v>4.9029999999999996</v>
      </c>
      <c r="J17" s="21"/>
    </row>
    <row r="18" spans="1:10" x14ac:dyDescent="0.25">
      <c r="A18" s="36" t="s">
        <v>15</v>
      </c>
      <c r="B18" s="8" t="s">
        <v>4</v>
      </c>
      <c r="C18" s="14">
        <v>1234235.1329999999</v>
      </c>
      <c r="D18" s="23">
        <f>C18/C20</f>
        <v>0.33576873540516206</v>
      </c>
      <c r="E18" s="14">
        <v>726122.63</v>
      </c>
      <c r="F18" s="23">
        <f>E18/E20</f>
        <v>0.40004334415259196</v>
      </c>
      <c r="G18" s="14">
        <v>419392.11900000001</v>
      </c>
      <c r="H18" s="23">
        <f>G18/G20</f>
        <v>0.29744048377480392</v>
      </c>
      <c r="I18" s="15">
        <v>2379749.8820000002</v>
      </c>
      <c r="J18" s="20">
        <f>I18/I20</f>
        <v>0.34484319591404738</v>
      </c>
    </row>
    <row r="19" spans="1:10" ht="17.25" x14ac:dyDescent="0.25">
      <c r="A19" s="36"/>
      <c r="B19" s="9" t="s">
        <v>22</v>
      </c>
      <c r="C19" s="16">
        <v>3.9670000000000001</v>
      </c>
      <c r="D19" s="24"/>
      <c r="E19" s="16">
        <v>4.6589999999999998</v>
      </c>
      <c r="F19" s="24"/>
      <c r="G19" s="16">
        <v>6.5629999999999997</v>
      </c>
      <c r="H19" s="24"/>
      <c r="I19" s="17">
        <v>2.7549999999999999</v>
      </c>
      <c r="J19" s="21"/>
    </row>
    <row r="20" spans="1:10" x14ac:dyDescent="0.25">
      <c r="A20" s="37" t="s">
        <v>3</v>
      </c>
      <c r="B20" s="11" t="s">
        <v>4</v>
      </c>
      <c r="C20" s="15">
        <v>3675848.889</v>
      </c>
      <c r="D20" s="20">
        <f>SUM(D4:D19)</f>
        <v>1.0000000002720459</v>
      </c>
      <c r="E20" s="15">
        <v>1815109.889</v>
      </c>
      <c r="F20" s="20">
        <f>SUM(F4:F19)</f>
        <v>0.99999999944906914</v>
      </c>
      <c r="G20" s="15">
        <v>1410003.486</v>
      </c>
      <c r="H20" s="20">
        <f>SUM(H4:H19)</f>
        <v>1.000000000709218</v>
      </c>
      <c r="I20" s="15">
        <v>6900962.2640000004</v>
      </c>
      <c r="J20" s="20">
        <f>SUM(J4:J19)</f>
        <v>1</v>
      </c>
    </row>
    <row r="21" spans="1:10" ht="17.25" x14ac:dyDescent="0.25">
      <c r="A21" s="37"/>
      <c r="B21" s="25" t="s">
        <v>22</v>
      </c>
      <c r="C21" s="17">
        <v>1.4590000000000001</v>
      </c>
      <c r="D21" s="21"/>
      <c r="E21" s="17">
        <v>2.0019999999999998</v>
      </c>
      <c r="F21" s="21"/>
      <c r="G21" s="17">
        <v>2.206</v>
      </c>
      <c r="H21" s="21"/>
      <c r="I21" s="17">
        <v>1.0409999999999999</v>
      </c>
      <c r="J21" s="21"/>
    </row>
    <row r="22" spans="1:10" ht="17.25" x14ac:dyDescent="0.25">
      <c r="A22" s="10" t="s">
        <v>16</v>
      </c>
      <c r="B22" s="27" t="s">
        <v>33</v>
      </c>
      <c r="C22" s="38">
        <f>C20/$I20</f>
        <v>0.53265743940894561</v>
      </c>
      <c r="D22" s="12"/>
      <c r="E22" s="38">
        <f>E20/$I20</f>
        <v>0.26302272343508065</v>
      </c>
      <c r="F22" s="12"/>
      <c r="G22" s="38">
        <f>G20/$I20</f>
        <v>0.20431983715597377</v>
      </c>
      <c r="H22" s="12"/>
      <c r="I22" s="12"/>
      <c r="J22" s="20">
        <f>SUM(C22,E22,G22)</f>
        <v>1</v>
      </c>
    </row>
    <row r="24" spans="1:10" x14ac:dyDescent="0.25">
      <c r="A24" s="26" t="s">
        <v>28</v>
      </c>
    </row>
    <row r="25" spans="1:10" x14ac:dyDescent="0.25">
      <c r="A25" s="26" t="s">
        <v>29</v>
      </c>
    </row>
    <row r="26" spans="1:10" x14ac:dyDescent="0.25">
      <c r="A26" s="26" t="s">
        <v>30</v>
      </c>
    </row>
    <row r="27" spans="1:10" x14ac:dyDescent="0.25">
      <c r="A27" s="12" t="s">
        <v>31</v>
      </c>
    </row>
    <row r="28" spans="1:10" x14ac:dyDescent="0.25">
      <c r="A28" s="12" t="s">
        <v>32</v>
      </c>
    </row>
    <row r="29" spans="1:10" x14ac:dyDescent="0.25">
      <c r="A29" s="12"/>
    </row>
    <row r="30" spans="1:10" x14ac:dyDescent="0.25">
      <c r="A30" s="12" t="s">
        <v>17</v>
      </c>
    </row>
    <row r="31" spans="1:10" x14ac:dyDescent="0.25">
      <c r="A31" s="12"/>
    </row>
    <row r="32" spans="1:10" x14ac:dyDescent="0.25">
      <c r="A32" s="13" t="s">
        <v>18</v>
      </c>
    </row>
    <row r="33" spans="1:1" x14ac:dyDescent="0.25">
      <c r="A33" s="13" t="s">
        <v>19</v>
      </c>
    </row>
    <row r="34" spans="1:1" x14ac:dyDescent="0.25">
      <c r="A34" s="13" t="s">
        <v>20</v>
      </c>
    </row>
    <row r="35" spans="1:1" x14ac:dyDescent="0.25">
      <c r="A35" s="13" t="s">
        <v>21</v>
      </c>
    </row>
  </sheetData>
  <mergeCells count="15">
    <mergeCell ref="A14:A15"/>
    <mergeCell ref="A16:A17"/>
    <mergeCell ref="A18:A19"/>
    <mergeCell ref="A20:A21"/>
    <mergeCell ref="A4:A5"/>
    <mergeCell ref="A6:A7"/>
    <mergeCell ref="A8:A9"/>
    <mergeCell ref="A10:A11"/>
    <mergeCell ref="A12:A13"/>
    <mergeCell ref="J2:J3"/>
    <mergeCell ref="A1:J1"/>
    <mergeCell ref="C2:H2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2015-11-03T07:41:31Z</dcterms:created>
  <dcterms:modified xsi:type="dcterms:W3CDTF">2019-06-19T12:19:40Z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16ad7cfc-1ff8-4dcb-89a2-1dbd34260153</vt:lpwstr>
  </property>
</Properties>
</file>