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Fellings\Statistical_Office\"/>
    </mc:Choice>
  </mc:AlternateContent>
  <bookViews>
    <workbookView xWindow="0" yWindow="0" windowWidth="28800" windowHeight="12300"/>
  </bookViews>
  <sheets>
    <sheet name="ES338M16" sheetId="2" r:id="rId1"/>
  </sheets>
  <calcPr calcId="162913" iterateDelta="1E-4"/>
</workbook>
</file>

<file path=xl/calcChain.xml><?xml version="1.0" encoding="utf-8"?>
<calcChain xmlns="http://schemas.openxmlformats.org/spreadsheetml/2006/main">
  <c r="T8" i="2" l="1"/>
  <c r="T6" i="2"/>
  <c r="T4" i="2"/>
  <c r="R8" i="2" l="1"/>
  <c r="N8" i="2"/>
  <c r="J8" i="2"/>
  <c r="F8" i="2"/>
  <c r="P8" i="2"/>
  <c r="Q6" i="2" s="1"/>
  <c r="L8" i="2"/>
  <c r="M6" i="2" s="1"/>
  <c r="H8" i="2"/>
  <c r="D8" i="2"/>
  <c r="Q4" i="2" l="1"/>
  <c r="Q8" i="2" s="1"/>
  <c r="K6" i="2"/>
  <c r="S6" i="2"/>
  <c r="G6" i="2"/>
  <c r="O6" i="2"/>
  <c r="I6" i="2"/>
  <c r="I8" i="2" s="1"/>
  <c r="M4" i="2"/>
  <c r="M8" i="2"/>
  <c r="E6" i="2"/>
  <c r="E8" i="2" s="1"/>
  <c r="K4" i="2"/>
  <c r="L5" i="2" l="1"/>
  <c r="J5" i="2"/>
  <c r="P5" i="2"/>
  <c r="D7" i="2"/>
  <c r="N7" i="2"/>
  <c r="L7" i="2"/>
  <c r="H7" i="2"/>
  <c r="R7" i="2"/>
  <c r="P7" i="2"/>
  <c r="J7" i="2"/>
  <c r="F7" i="2"/>
  <c r="G8" i="2"/>
  <c r="T5" i="2" l="1"/>
  <c r="T7" i="2"/>
  <c r="U4" i="2"/>
  <c r="N9" i="2"/>
  <c r="L9" i="2"/>
  <c r="J9" i="2"/>
  <c r="R9" i="2"/>
  <c r="F9" i="2"/>
  <c r="D9" i="2"/>
  <c r="H9" i="2"/>
  <c r="P9" i="2"/>
  <c r="U6" i="2"/>
  <c r="U8" i="2" s="1"/>
  <c r="S8" i="2"/>
  <c r="T9" i="2" l="1"/>
  <c r="O8" i="2"/>
  <c r="K8" i="2"/>
</calcChain>
</file>

<file path=xl/sharedStrings.xml><?xml version="1.0" encoding="utf-8"?>
<sst xmlns="http://schemas.openxmlformats.org/spreadsheetml/2006/main" count="59" uniqueCount="42">
  <si>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</si>
  <si>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</si>
  <si>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</si>
  <si>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</si>
  <si>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</si>
  <si>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</si>
  <si>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</si>
  <si>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</si>
  <si>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</si>
  <si>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</si>
  <si>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</si>
  <si>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</si>
  <si>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 xml:space="preserve"> -- </t>
  </si>
  <si>
    <t>Year</t>
  </si>
  <si>
    <t>Regions</t>
  </si>
  <si>
    <t>Vardar
(in %)</t>
  </si>
  <si>
    <t>East
(in %)</t>
  </si>
  <si>
    <t>Southwest
(in %)</t>
  </si>
  <si>
    <t>Southeast
(in %)</t>
  </si>
  <si>
    <t>Polog
(in %)</t>
  </si>
  <si>
    <t>Northeast
(in %)</t>
  </si>
  <si>
    <t>Skopje
(in %)</t>
  </si>
  <si>
    <t>Total
(in %)</t>
  </si>
  <si>
    <t>ID</t>
  </si>
  <si>
    <t>Sums checked by JRC: 10-2018</t>
  </si>
  <si>
    <t>Percentages calculated by JRC: 10-2018</t>
  </si>
  <si>
    <t>Vardar
(in m3)</t>
  </si>
  <si>
    <t>East
(in m3)</t>
  </si>
  <si>
    <t>Southwest
(in m3)</t>
  </si>
  <si>
    <t>Southeast
(in m3)</t>
  </si>
  <si>
    <t>Pelagonia
(in m3)</t>
  </si>
  <si>
    <t>Polog
(in m3)</t>
  </si>
  <si>
    <t>Northeast
(in m3)</t>
  </si>
  <si>
    <t>Skopje
(in m3)</t>
  </si>
  <si>
    <t>Total
(in m3)</t>
  </si>
  <si>
    <t>Ownership</t>
  </si>
  <si>
    <t>ES338M16</t>
  </si>
  <si>
    <t>State forests</t>
  </si>
  <si>
    <t>Private forest</t>
  </si>
  <si>
    <t>Total gross volume</t>
  </si>
  <si>
    <t>Region in % of all Regions</t>
  </si>
  <si>
    <t>Gross felled timber (in m3) outside forests by ownership and by region in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</si>
</sst>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94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0" fontId="0" fillId="0" borderId="5" xfId="0" applyFill="1" applyBorder="1" applyProtection="1"/>
    <xf numFmtId="0" fontId="0" fillId="0" borderId="10" xfId="0" applyFill="1" applyBorder="1" applyProtection="1"/>
    <xf numFmtId="0" fontId="2" fillId="0" borderId="13" xfId="0" applyFont="1" applyFill="1" applyBorder="1" applyAlignment="1" applyProtection="1">
      <alignment wrapText="1"/>
    </xf>
    <xf numFmtId="0" fontId="0" fillId="0" borderId="14" xfId="0" applyFill="1" applyBorder="1" applyProtection="1"/>
    <xf numFmtId="0" fontId="2" fillId="0" borderId="13" xfId="0" applyFont="1" applyFill="1" applyBorder="1" applyProtection="1"/>
    <xf numFmtId="0" fontId="2" fillId="0" borderId="11" xfId="0" applyFont="1" applyFill="1" applyBorder="1" applyAlignment="1" applyProtection="1">
      <alignment wrapText="1"/>
    </xf>
    <xf numFmtId="0" fontId="2" fillId="2" borderId="12" xfId="0" applyFont="1" applyFill="1" applyBorder="1" applyAlignment="1" applyProtection="1">
      <alignment wrapText="1"/>
    </xf>
    <xf numFmtId="0" fontId="0" fillId="0" borderId="4" xfId="0" applyNumberFormat="1" applyFont="1" applyFill="1" applyBorder="1" applyProtection="1"/>
    <xf numFmtId="0" fontId="0" fillId="0" borderId="6" xfId="0" applyNumberFormat="1" applyFont="1" applyFill="1" applyBorder="1" applyProtection="1"/>
    <xf numFmtId="164" fontId="0" fillId="0" borderId="10" xfId="1" applyNumberFormat="1" applyFont="1" applyFill="1" applyBorder="1" applyProtection="1"/>
    <xf numFmtId="164" fontId="2" fillId="0" borderId="12" xfId="1" applyNumberFormat="1" applyFont="1" applyFill="1" applyBorder="1" applyAlignment="1" applyProtection="1">
      <alignment wrapText="1"/>
    </xf>
    <xf numFmtId="164" fontId="0" fillId="0" borderId="0" xfId="1" applyNumberFormat="1" applyFont="1" applyFill="1" applyProtection="1"/>
    <xf numFmtId="164" fontId="0" fillId="2" borderId="3" xfId="1" applyNumberFormat="1" applyFont="1" applyFill="1" applyBorder="1" applyAlignment="1" applyProtection="1">
      <alignment horizontal="right"/>
    </xf>
    <xf numFmtId="164" fontId="0" fillId="2" borderId="1" xfId="1" applyNumberFormat="1" applyFont="1" applyFill="1" applyBorder="1" applyAlignment="1" applyProtection="1">
      <alignment horizontal="right"/>
    </xf>
    <xf numFmtId="0" fontId="0" fillId="0" borderId="22" xfId="0" applyFill="1" applyBorder="1" applyProtection="1"/>
    <xf numFmtId="0" fontId="1" fillId="0" borderId="0" xfId="0" applyFont="1" applyFill="1" applyProtection="1"/>
    <xf numFmtId="164" fontId="0" fillId="2" borderId="6" xfId="1" applyNumberFormat="1" applyFont="1" applyFill="1" applyBorder="1" applyAlignment="1" applyProtection="1">
      <alignment horizontal="right"/>
    </xf>
    <xf numFmtId="0" fontId="2" fillId="0" borderId="19" xfId="0" applyFont="1" applyFill="1" applyBorder="1" applyProtection="1"/>
    <xf numFmtId="0" fontId="0" fillId="0" borderId="21" xfId="0" applyFont="1" applyFill="1" applyBorder="1" applyProtection="1"/>
    <xf numFmtId="0" fontId="0" fillId="0" borderId="20" xfId="0" applyFont="1" applyFill="1" applyBorder="1" applyProtection="1"/>
    <xf numFmtId="0" fontId="0" fillId="0" borderId="23" xfId="0" applyFill="1" applyBorder="1" applyProtection="1"/>
    <xf numFmtId="0" fontId="0" fillId="0" borderId="26" xfId="0" applyFill="1" applyBorder="1" applyProtection="1"/>
    <xf numFmtId="0" fontId="0" fillId="0" borderId="27" xfId="0" applyFill="1" applyBorder="1" applyProtection="1"/>
    <xf numFmtId="0" fontId="0" fillId="0" borderId="28" xfId="0" applyFill="1" applyBorder="1" applyProtection="1"/>
    <xf numFmtId="0" fontId="0" fillId="0" borderId="1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2" fillId="0" borderId="16" xfId="0" applyFont="1" applyFill="1" applyBorder="1" applyAlignment="1" applyProtection="1">
      <alignment horizontal="center"/>
    </xf>
    <xf numFmtId="0" fontId="2" fillId="0" borderId="18" xfId="0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"/>
    </xf>
    <xf numFmtId="164" fontId="0" fillId="0" borderId="3" xfId="1" applyNumberFormat="1" applyFont="1" applyFill="1" applyBorder="1" applyAlignment="1" applyProtection="1">
      <alignment horizontal="right"/>
    </xf>
    <xf numFmtId="164" fontId="0" fillId="0" borderId="1" xfId="1" applyNumberFormat="1" applyFont="1" applyFill="1" applyBorder="1" applyAlignment="1" applyProtection="1">
      <alignment horizontal="right"/>
    </xf>
    <xf numFmtId="0" fontId="2" fillId="0" borderId="21" xfId="0" applyFont="1" applyFill="1" applyBorder="1" applyAlignment="1" applyProtection="1">
      <alignment wrapText="1"/>
    </xf>
    <xf numFmtId="164" fontId="2" fillId="0" borderId="3" xfId="1" applyNumberFormat="1" applyFont="1" applyFill="1" applyBorder="1" applyAlignment="1" applyProtection="1">
      <alignment horizontal="right"/>
    </xf>
    <xf numFmtId="3" fontId="2" fillId="2" borderId="3" xfId="0" applyNumberFormat="1" applyFont="1" applyFill="1" applyBorder="1" applyAlignment="1" applyProtection="1">
      <alignment horizontal="right"/>
    </xf>
    <xf numFmtId="164" fontId="2" fillId="2" borderId="3" xfId="1" applyNumberFormat="1" applyFont="1" applyFill="1" applyBorder="1" applyAlignment="1" applyProtection="1">
      <alignment horizontal="right"/>
    </xf>
    <xf numFmtId="3" fontId="0" fillId="0" borderId="32" xfId="0" applyNumberFormat="1" applyFill="1" applyBorder="1" applyAlignment="1" applyProtection="1">
      <alignment horizontal="right"/>
    </xf>
    <xf numFmtId="3" fontId="0" fillId="2" borderId="32" xfId="0" applyNumberFormat="1" applyFill="1" applyBorder="1" applyAlignment="1" applyProtection="1">
      <alignment horizontal="right"/>
    </xf>
    <xf numFmtId="0" fontId="2" fillId="0" borderId="19" xfId="0" applyFont="1" applyFill="1" applyBorder="1" applyAlignment="1" applyProtection="1">
      <alignment wrapText="1"/>
    </xf>
    <xf numFmtId="164" fontId="2" fillId="2" borderId="12" xfId="1" applyNumberFormat="1" applyFont="1" applyFill="1" applyBorder="1" applyAlignment="1" applyProtection="1">
      <alignment wrapText="1"/>
    </xf>
    <xf numFmtId="0" fontId="2" fillId="0" borderId="12" xfId="0" applyFont="1" applyFill="1" applyBorder="1" applyAlignment="1" applyProtection="1">
      <alignment wrapText="1"/>
    </xf>
    <xf numFmtId="164" fontId="2" fillId="2" borderId="33" xfId="1" applyNumberFormat="1" applyFont="1" applyFill="1" applyBorder="1" applyAlignment="1" applyProtection="1">
      <alignment wrapText="1"/>
    </xf>
    <xf numFmtId="3" fontId="0" fillId="0" borderId="1" xfId="0" applyNumberFormat="1" applyFill="1" applyBorder="1" applyAlignment="1" applyProtection="1">
      <alignment horizontal="right"/>
    </xf>
    <xf numFmtId="0" fontId="0" fillId="0" borderId="5" xfId="0" applyFill="1" applyBorder="1" applyProtection="1"/>
    <xf numFmtId="3" fontId="0" fillId="0" borderId="2" xfId="0" applyNumberFormat="1" applyFill="1" applyBorder="1" applyProtection="1"/>
    <xf numFmtId="3" fontId="0" fillId="0" borderId="5" xfId="0" applyNumberFormat="1" applyFill="1" applyBorder="1" applyProtection="1"/>
    <xf numFmtId="3" fontId="0" fillId="0" borderId="3" xfId="0" applyNumberFormat="1" applyFill="1" applyBorder="1" applyAlignment="1" applyProtection="1">
      <alignment horizontal="right"/>
    </xf>
    <xf numFmtId="3" fontId="0" fillId="2" borderId="3" xfId="0" applyNumberFormat="1" applyFill="1" applyBorder="1" applyAlignment="1" applyProtection="1">
      <alignment horizontal="right"/>
    </xf>
    <xf numFmtId="3" fontId="0" fillId="2" borderId="1" xfId="0" applyNumberFormat="1" applyFill="1" applyBorder="1" applyAlignment="1" applyProtection="1">
      <alignment horizontal="right"/>
    </xf>
    <xf numFmtId="0" fontId="0" fillId="0" borderId="6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9" xfId="0" applyNumberFormat="1" applyFont="1" applyFill="1" applyBorder="1" applyProtection="1"/>
    <xf numFmtId="10" fontId="0" fillId="0" borderId="1" xfId="1" applyNumberFormat="1" applyFont="1" applyFill="1" applyBorder="1" applyProtection="1"/>
    <xf numFmtId="164" fontId="4" fillId="2" borderId="1" xfId="1" applyNumberFormat="1" applyFont="1" applyFill="1" applyBorder="1" applyProtection="1"/>
    <xf numFmtId="10" fontId="0" fillId="2" borderId="1" xfId="1" applyNumberFormat="1" applyFont="1" applyFill="1" applyBorder="1" applyProtection="1"/>
    <xf numFmtId="164" fontId="4" fillId="0" borderId="1" xfId="1" applyNumberFormat="1" applyFont="1" applyFill="1" applyBorder="1" applyProtection="1"/>
    <xf numFmtId="164" fontId="4" fillId="0" borderId="5" xfId="1" applyNumberFormat="1" applyFont="1" applyFill="1" applyBorder="1" applyProtection="1"/>
    <xf numFmtId="164" fontId="5" fillId="0" borderId="8" xfId="1" applyNumberFormat="1" applyFont="1" applyFill="1" applyBorder="1" applyProtection="1"/>
    <xf numFmtId="10" fontId="2" fillId="0" borderId="8" xfId="1" applyNumberFormat="1" applyFont="1" applyFill="1" applyBorder="1" applyProtection="1"/>
    <xf numFmtId="164" fontId="5" fillId="2" borderId="8" xfId="1" applyNumberFormat="1" applyFont="1" applyFill="1" applyBorder="1" applyProtection="1"/>
    <xf numFmtId="10" fontId="2" fillId="2" borderId="8" xfId="1" applyNumberFormat="1" applyFont="1" applyFill="1" applyBorder="1" applyProtection="1"/>
    <xf numFmtId="164" fontId="5" fillId="0" borderId="7" xfId="1" applyNumberFormat="1" applyFont="1" applyFill="1" applyBorder="1" applyProtection="1"/>
    <xf numFmtId="3" fontId="0" fillId="0" borderId="2" xfId="0" applyNumberFormat="1" applyFill="1" applyBorder="1" applyAlignment="1" applyProtection="1">
      <alignment horizontal="right"/>
    </xf>
    <xf numFmtId="10" fontId="0" fillId="2" borderId="6" xfId="1" applyNumberFormat="1" applyFont="1" applyFill="1" applyBorder="1" applyProtection="1"/>
    <xf numFmtId="3" fontId="0" fillId="0" borderId="5" xfId="0" applyNumberFormat="1" applyFill="1" applyBorder="1" applyAlignment="1" applyProtection="1">
      <alignment horizontal="right"/>
    </xf>
    <xf numFmtId="3" fontId="2" fillId="0" borderId="2" xfId="0" applyNumberFormat="1" applyFont="1" applyFill="1" applyBorder="1" applyAlignment="1" applyProtection="1">
      <alignment horizontal="right"/>
    </xf>
    <xf numFmtId="3" fontId="0" fillId="2" borderId="4" xfId="0" applyNumberFormat="1" applyFill="1" applyBorder="1" applyAlignment="1" applyProtection="1">
      <alignment horizontal="right"/>
    </xf>
    <xf numFmtId="0" fontId="0" fillId="0" borderId="31" xfId="0" applyNumberFormat="1" applyFont="1" applyFill="1" applyBorder="1" applyProtection="1"/>
    <xf numFmtId="164" fontId="4" fillId="0" borderId="29" xfId="1" applyNumberFormat="1" applyFont="1" applyFill="1" applyBorder="1" applyProtection="1"/>
    <xf numFmtId="3" fontId="2" fillId="0" borderId="3" xfId="0" applyNumberFormat="1" applyFont="1" applyFill="1" applyBorder="1" applyAlignment="1" applyProtection="1">
      <alignment horizontal="right"/>
    </xf>
    <xf numFmtId="164" fontId="0" fillId="0" borderId="4" xfId="1" applyNumberFormat="1" applyFont="1" applyFill="1" applyBorder="1" applyAlignment="1" applyProtection="1">
      <alignment horizontal="right"/>
    </xf>
    <xf numFmtId="164" fontId="0" fillId="0" borderId="6" xfId="1" applyNumberFormat="1" applyFont="1" applyFill="1" applyBorder="1" applyAlignment="1" applyProtection="1">
      <alignment horizontal="right"/>
    </xf>
    <xf numFmtId="164" fontId="2" fillId="0" borderId="9" xfId="1" applyNumberFormat="1" applyFont="1" applyFill="1" applyBorder="1" applyAlignment="1" applyProtection="1">
      <alignment horizontal="right"/>
    </xf>
    <xf numFmtId="164" fontId="0" fillId="0" borderId="31" xfId="1" applyNumberFormat="1" applyFont="1" applyFill="1" applyBorder="1" applyAlignment="1" applyProtection="1">
      <alignment horizontal="right"/>
    </xf>
    <xf numFmtId="3" fontId="2" fillId="0" borderId="21" xfId="0" applyNumberFormat="1" applyFont="1" applyFill="1" applyBorder="1" applyAlignment="1" applyProtection="1">
      <alignment horizontal="right"/>
    </xf>
    <xf numFmtId="164" fontId="2" fillId="2" borderId="24" xfId="1" applyNumberFormat="1" applyFont="1" applyFill="1" applyBorder="1" applyAlignment="1" applyProtection="1">
      <alignment horizontal="right"/>
    </xf>
    <xf numFmtId="164" fontId="2" fillId="0" borderId="4" xfId="1" applyNumberFormat="1" applyFont="1" applyFill="1" applyBorder="1" applyAlignment="1" applyProtection="1">
      <alignment horizontal="right"/>
    </xf>
    <xf numFmtId="10" fontId="2" fillId="2" borderId="25" xfId="1" applyNumberFormat="1" applyFont="1" applyFill="1" applyBorder="1" applyProtection="1"/>
    <xf numFmtId="3" fontId="0" fillId="0" borderId="22" xfId="0" applyNumberFormat="1" applyFill="1" applyBorder="1" applyAlignment="1" applyProtection="1">
      <alignment horizontal="right"/>
    </xf>
    <xf numFmtId="164" fontId="4" fillId="0" borderId="7" xfId="1" applyNumberFormat="1" applyFont="1" applyFill="1" applyBorder="1" applyProtection="1"/>
    <xf numFmtId="10" fontId="0" fillId="0" borderId="8" xfId="1" applyNumberFormat="1" applyFont="1" applyFill="1" applyBorder="1" applyProtection="1"/>
    <xf numFmtId="164" fontId="4" fillId="2" borderId="8" xfId="1" applyNumberFormat="1" applyFont="1" applyFill="1" applyBorder="1" applyProtection="1"/>
    <xf numFmtId="10" fontId="0" fillId="2" borderId="8" xfId="1" applyNumberFormat="1" applyFont="1" applyFill="1" applyBorder="1" applyProtection="1"/>
    <xf numFmtId="164" fontId="4" fillId="0" borderId="8" xfId="1" applyNumberFormat="1" applyFont="1" applyFill="1" applyBorder="1" applyProtection="1"/>
    <xf numFmtId="10" fontId="0" fillId="2" borderId="9" xfId="1" applyNumberFormat="1" applyFont="1" applyFill="1" applyBorder="1" applyProtection="1"/>
    <xf numFmtId="0" fontId="4" fillId="0" borderId="20" xfId="0" applyFont="1" applyFill="1" applyBorder="1" applyProtection="1"/>
    <xf numFmtId="0" fontId="4" fillId="0" borderId="30" xfId="0" applyFont="1" applyFill="1" applyBorder="1" applyProtection="1"/>
    <xf numFmtId="0" fontId="5" fillId="0" borderId="15" xfId="0" applyFont="1" applyFill="1" applyBorder="1" applyProtection="1"/>
    <xf numFmtId="0" fontId="0" fillId="0" borderId="34" xfId="0" applyFill="1" applyBorder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1" max="1" width="7.42578125" customWidth="1"/>
    <col min="2" max="2" width="37.42578125" customWidth="1"/>
    <col min="3" max="4" width="10.7109375" customWidth="1"/>
    <col min="5" max="5" width="10.7109375" style="16" customWidth="1"/>
    <col min="6" max="6" width="10.7109375" customWidth="1"/>
    <col min="7" max="7" width="10.7109375" style="16" customWidth="1"/>
    <col min="8" max="8" width="10.7109375" customWidth="1"/>
    <col min="9" max="9" width="10.7109375" style="16" customWidth="1"/>
    <col min="10" max="10" width="10.7109375" customWidth="1"/>
    <col min="11" max="11" width="10.7109375" style="16" customWidth="1"/>
    <col min="12" max="12" width="10.7109375" customWidth="1"/>
    <col min="13" max="13" width="10.7109375" style="16" customWidth="1"/>
    <col min="14" max="14" width="10.7109375" customWidth="1"/>
    <col min="15" max="15" width="10.7109375" style="16" customWidth="1"/>
    <col min="16" max="17" width="12.7109375" customWidth="1"/>
  </cols>
  <sheetData>
    <row r="1" spans="1:21" ht="19.5" thickBot="1" x14ac:dyDescent="0.35">
      <c r="A1" s="29"/>
      <c r="B1" s="20" t="s">
        <v>41</v>
      </c>
      <c r="C1" s="4"/>
      <c r="D1" s="6"/>
      <c r="E1" s="14"/>
      <c r="F1" s="6"/>
      <c r="G1" s="14"/>
      <c r="H1" s="6"/>
      <c r="I1" s="14"/>
      <c r="J1" s="6"/>
      <c r="K1" s="14"/>
      <c r="L1" s="6"/>
      <c r="M1" s="14"/>
      <c r="N1" s="6"/>
      <c r="O1" s="14"/>
      <c r="P1" s="6"/>
      <c r="Q1" s="6"/>
    </row>
    <row r="2" spans="1:21" ht="15.75" thickBot="1" x14ac:dyDescent="0.3">
      <c r="A2" s="6"/>
      <c r="B2" s="6"/>
      <c r="C2" s="8"/>
      <c r="D2" s="32" t="s">
        <v>14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4"/>
      <c r="T2" s="30"/>
      <c r="U2" s="31"/>
    </row>
    <row r="3" spans="1:21" ht="30.75" thickBot="1" x14ac:dyDescent="0.3">
      <c r="A3" s="25" t="s">
        <v>23</v>
      </c>
      <c r="B3" s="22" t="s">
        <v>35</v>
      </c>
      <c r="C3" s="9" t="s">
        <v>13</v>
      </c>
      <c r="D3" s="43" t="s">
        <v>26</v>
      </c>
      <c r="E3" s="15" t="s">
        <v>15</v>
      </c>
      <c r="F3" s="11" t="s">
        <v>27</v>
      </c>
      <c r="G3" s="44" t="s">
        <v>16</v>
      </c>
      <c r="H3" s="45" t="s">
        <v>28</v>
      </c>
      <c r="I3" s="15" t="s">
        <v>17</v>
      </c>
      <c r="J3" s="11" t="s">
        <v>29</v>
      </c>
      <c r="K3" s="44" t="s">
        <v>18</v>
      </c>
      <c r="L3" s="45" t="s">
        <v>30</v>
      </c>
      <c r="M3" s="15" t="s">
        <v>30</v>
      </c>
      <c r="N3" s="11" t="s">
        <v>31</v>
      </c>
      <c r="O3" s="44" t="s">
        <v>19</v>
      </c>
      <c r="P3" s="45" t="s">
        <v>32</v>
      </c>
      <c r="Q3" s="15" t="s">
        <v>20</v>
      </c>
      <c r="R3" s="11" t="s">
        <v>33</v>
      </c>
      <c r="S3" s="46" t="s">
        <v>21</v>
      </c>
      <c r="T3" s="10" t="s">
        <v>34</v>
      </c>
      <c r="U3" s="7" t="s">
        <v>22</v>
      </c>
    </row>
    <row r="4" spans="1:21" x14ac:dyDescent="0.25">
      <c r="A4" s="26">
        <v>1</v>
      </c>
      <c r="B4" s="23" t="s">
        <v>37</v>
      </c>
      <c r="C4" s="12">
        <v>2017</v>
      </c>
      <c r="D4" s="67" t="s">
        <v>12</v>
      </c>
      <c r="E4" s="51" t="s">
        <v>12</v>
      </c>
      <c r="F4" s="52" t="s">
        <v>12</v>
      </c>
      <c r="G4" s="52" t="s">
        <v>12</v>
      </c>
      <c r="H4" s="51" t="s">
        <v>12</v>
      </c>
      <c r="I4" s="51" t="s">
        <v>12</v>
      </c>
      <c r="J4" s="52">
        <v>1412</v>
      </c>
      <c r="K4" s="17">
        <f>J4/J$8</f>
        <v>0.34422233057045343</v>
      </c>
      <c r="L4" s="51">
        <v>683</v>
      </c>
      <c r="M4" s="35">
        <f>L4/L$8</f>
        <v>0.11109303838646714</v>
      </c>
      <c r="N4" s="52" t="s">
        <v>12</v>
      </c>
      <c r="O4" s="52" t="s">
        <v>12</v>
      </c>
      <c r="P4" s="51">
        <v>50</v>
      </c>
      <c r="Q4" s="35">
        <f>P4/P$8</f>
        <v>6.7213335125688939E-3</v>
      </c>
      <c r="R4" s="52" t="s">
        <v>12</v>
      </c>
      <c r="S4" s="71" t="s">
        <v>12</v>
      </c>
      <c r="T4" s="49">
        <f>SUM(D4,F4,H4,J4,L4,N4,P4,R4)</f>
        <v>2145</v>
      </c>
      <c r="U4" s="75">
        <f>T4/T$8</f>
        <v>5.0502672285922819E-2</v>
      </c>
    </row>
    <row r="5" spans="1:21" x14ac:dyDescent="0.25">
      <c r="A5" s="27">
        <v>2</v>
      </c>
      <c r="B5" s="90" t="s">
        <v>40</v>
      </c>
      <c r="C5" s="54"/>
      <c r="D5" s="83" t="s">
        <v>12</v>
      </c>
      <c r="E5" s="57"/>
      <c r="F5" s="42" t="s">
        <v>12</v>
      </c>
      <c r="G5" s="59"/>
      <c r="H5" s="41" t="s">
        <v>12</v>
      </c>
      <c r="I5" s="57"/>
      <c r="J5" s="58">
        <f>J4/$T4</f>
        <v>0.65827505827505828</v>
      </c>
      <c r="K5" s="59"/>
      <c r="L5" s="60">
        <f>L4/$T4</f>
        <v>0.31841491841491842</v>
      </c>
      <c r="M5" s="57"/>
      <c r="N5" s="42" t="s">
        <v>12</v>
      </c>
      <c r="O5" s="59"/>
      <c r="P5" s="60">
        <f>P4/$T4</f>
        <v>2.3310023310023312E-2</v>
      </c>
      <c r="Q5" s="57"/>
      <c r="R5" s="42" t="s">
        <v>12</v>
      </c>
      <c r="S5" s="68"/>
      <c r="T5" s="61">
        <f>SUM(D5,F5,H5,J5,L5,N5,P5,R5)</f>
        <v>1</v>
      </c>
      <c r="U5" s="76"/>
    </row>
    <row r="6" spans="1:21" x14ac:dyDescent="0.25">
      <c r="A6" s="27">
        <v>3</v>
      </c>
      <c r="B6" s="24" t="s">
        <v>38</v>
      </c>
      <c r="C6" s="13">
        <v>2017</v>
      </c>
      <c r="D6" s="69">
        <v>2696</v>
      </c>
      <c r="E6" s="36">
        <f>D6/D$8</f>
        <v>1</v>
      </c>
      <c r="F6" s="53">
        <v>10341</v>
      </c>
      <c r="G6" s="18">
        <f>F6/F$8</f>
        <v>1</v>
      </c>
      <c r="H6" s="47">
        <v>7302</v>
      </c>
      <c r="I6" s="36">
        <f>H6/H$8</f>
        <v>1</v>
      </c>
      <c r="J6" s="53">
        <v>2690</v>
      </c>
      <c r="K6" s="18">
        <f>J6/J$8</f>
        <v>0.65577766942954652</v>
      </c>
      <c r="L6" s="47">
        <v>5465</v>
      </c>
      <c r="M6" s="36">
        <f>L6/L$8</f>
        <v>0.88890696161353289</v>
      </c>
      <c r="N6" s="53">
        <v>4141</v>
      </c>
      <c r="O6" s="18">
        <f>N6/N$8</f>
        <v>1</v>
      </c>
      <c r="P6" s="47">
        <v>7389</v>
      </c>
      <c r="Q6" s="36">
        <f>P6/P$8</f>
        <v>0.99327866648743113</v>
      </c>
      <c r="R6" s="53">
        <v>304</v>
      </c>
      <c r="S6" s="21">
        <f>R6/R$8</f>
        <v>1</v>
      </c>
      <c r="T6" s="50">
        <f>SUM(D6,F6,H6,J6,L6,N6,P6,R6)</f>
        <v>40328</v>
      </c>
      <c r="U6" s="76">
        <f>T6/T$8</f>
        <v>0.94949732771407713</v>
      </c>
    </row>
    <row r="7" spans="1:21" ht="15.75" thickBot="1" x14ac:dyDescent="0.3">
      <c r="A7" s="28">
        <v>4</v>
      </c>
      <c r="B7" s="91" t="s">
        <v>40</v>
      </c>
      <c r="C7" s="72"/>
      <c r="D7" s="84">
        <f>D6/$T6</f>
        <v>6.6851815116048402E-2</v>
      </c>
      <c r="E7" s="85"/>
      <c r="F7" s="86">
        <f>F6/$T6</f>
        <v>0.25642233683792898</v>
      </c>
      <c r="G7" s="87"/>
      <c r="H7" s="88">
        <f>H6/$T6</f>
        <v>0.18106526482840707</v>
      </c>
      <c r="I7" s="85"/>
      <c r="J7" s="86">
        <f>J6/$T6</f>
        <v>6.6703035112080936E-2</v>
      </c>
      <c r="K7" s="87"/>
      <c r="L7" s="88">
        <f>L6/$T6</f>
        <v>0.13551378694703431</v>
      </c>
      <c r="M7" s="85"/>
      <c r="N7" s="86">
        <f>N6/$T6</f>
        <v>0.10268299940487999</v>
      </c>
      <c r="O7" s="87"/>
      <c r="P7" s="88">
        <f>P6/$T6</f>
        <v>0.18322257488593532</v>
      </c>
      <c r="Q7" s="85"/>
      <c r="R7" s="86">
        <f>R6/$T6</f>
        <v>7.5381868676849834E-3</v>
      </c>
      <c r="S7" s="89"/>
      <c r="T7" s="73">
        <f>SUM(D7,F7,H7,J7,L7,N7,P7,R7)</f>
        <v>1</v>
      </c>
      <c r="U7" s="78"/>
    </row>
    <row r="8" spans="1:21" x14ac:dyDescent="0.25">
      <c r="A8" s="26">
        <v>5</v>
      </c>
      <c r="B8" s="37" t="s">
        <v>39</v>
      </c>
      <c r="C8" s="55">
        <v>2017</v>
      </c>
      <c r="D8" s="79">
        <f>SUM(D4,D6)</f>
        <v>2696</v>
      </c>
      <c r="E8" s="38">
        <f>SUM(E4,E6)</f>
        <v>1</v>
      </c>
      <c r="F8" s="39">
        <f>SUM(F4,F6)</f>
        <v>10341</v>
      </c>
      <c r="G8" s="40">
        <f>SUM(G4,G6)</f>
        <v>1</v>
      </c>
      <c r="H8" s="74">
        <f>SUM(H4,H6)</f>
        <v>7302</v>
      </c>
      <c r="I8" s="38">
        <f>SUM(I4,I6)</f>
        <v>1</v>
      </c>
      <c r="J8" s="39">
        <f>SUM(J4,J6)</f>
        <v>4102</v>
      </c>
      <c r="K8" s="40">
        <f>SUM(K4,K6)</f>
        <v>1</v>
      </c>
      <c r="L8" s="74">
        <f>SUM(L4,L6)</f>
        <v>6148</v>
      </c>
      <c r="M8" s="38">
        <f>SUM(M4,M6)</f>
        <v>1</v>
      </c>
      <c r="N8" s="39">
        <f>SUM(N4,N6)</f>
        <v>4141</v>
      </c>
      <c r="O8" s="40">
        <f>SUM(O4,O6)</f>
        <v>1</v>
      </c>
      <c r="P8" s="74">
        <f>SUM(P4,P6)</f>
        <v>7439</v>
      </c>
      <c r="Q8" s="38">
        <f>SUM(Q4,Q6)</f>
        <v>1</v>
      </c>
      <c r="R8" s="39">
        <f>SUM(R4,R6)</f>
        <v>304</v>
      </c>
      <c r="S8" s="80">
        <f>SUM(S4,S6)</f>
        <v>1</v>
      </c>
      <c r="T8" s="70">
        <f>SUM(T4,T6)</f>
        <v>42473</v>
      </c>
      <c r="U8" s="81">
        <f>SUM(U4,U6)</f>
        <v>1</v>
      </c>
    </row>
    <row r="9" spans="1:21" ht="15.75" thickBot="1" x14ac:dyDescent="0.3">
      <c r="A9" s="93">
        <v>6</v>
      </c>
      <c r="B9" s="92" t="s">
        <v>40</v>
      </c>
      <c r="C9" s="56"/>
      <c r="D9" s="66">
        <f>D8/$T8</f>
        <v>6.3475619805523506E-2</v>
      </c>
      <c r="E9" s="63"/>
      <c r="F9" s="64">
        <f>F8/$T8</f>
        <v>0.24347232359381255</v>
      </c>
      <c r="G9" s="65"/>
      <c r="H9" s="62">
        <f>H8/$T8</f>
        <v>0.17192098509641418</v>
      </c>
      <c r="I9" s="63"/>
      <c r="J9" s="64">
        <f>J8/$T8</f>
        <v>9.6579003131401123E-2</v>
      </c>
      <c r="K9" s="65"/>
      <c r="L9" s="62">
        <f>L8/$T8</f>
        <v>0.14475078285028137</v>
      </c>
      <c r="M9" s="63"/>
      <c r="N9" s="64">
        <f>N8/$T8</f>
        <v>9.7497233536599726E-2</v>
      </c>
      <c r="O9" s="65"/>
      <c r="P9" s="62">
        <f>P8/$T8</f>
        <v>0.17514656369929132</v>
      </c>
      <c r="Q9" s="63"/>
      <c r="R9" s="64">
        <f>R8/$T8</f>
        <v>7.157488286676241E-3</v>
      </c>
      <c r="S9" s="82"/>
      <c r="T9" s="66">
        <f>SUM(D9,F9,H9,J9,L9,N9,P9,R9)</f>
        <v>1</v>
      </c>
      <c r="U9" s="77"/>
    </row>
    <row r="10" spans="1:21" x14ac:dyDescent="0.25">
      <c r="A10" s="19">
        <v>7</v>
      </c>
      <c r="B10" s="2"/>
      <c r="C10" s="2"/>
    </row>
    <row r="11" spans="1:21" x14ac:dyDescent="0.25">
      <c r="A11" s="5">
        <v>8</v>
      </c>
      <c r="B11" s="3" t="s">
        <v>24</v>
      </c>
      <c r="C11" s="2"/>
    </row>
    <row r="12" spans="1:21" x14ac:dyDescent="0.25">
      <c r="A12" s="5">
        <v>9</v>
      </c>
      <c r="B12" s="3" t="s">
        <v>25</v>
      </c>
      <c r="C12" s="2"/>
    </row>
    <row r="13" spans="1:21" x14ac:dyDescent="0.25">
      <c r="A13" s="48">
        <v>10</v>
      </c>
    </row>
    <row r="14" spans="1:21" ht="75" x14ac:dyDescent="0.25">
      <c r="A14" s="48">
        <v>11</v>
      </c>
      <c r="B14" s="1" t="s">
        <v>0</v>
      </c>
    </row>
    <row r="15" spans="1:21" x14ac:dyDescent="0.25">
      <c r="A15" s="48">
        <v>12</v>
      </c>
      <c r="B15" s="1" t="s">
        <v>1</v>
      </c>
    </row>
    <row r="16" spans="1:21" x14ac:dyDescent="0.25">
      <c r="A16" s="48">
        <v>13</v>
      </c>
      <c r="B16" t="s">
        <v>2</v>
      </c>
      <c r="C16" t="s">
        <v>3</v>
      </c>
    </row>
    <row r="17" spans="1:3" x14ac:dyDescent="0.25">
      <c r="A17" s="48">
        <v>14</v>
      </c>
    </row>
    <row r="18" spans="1:3" x14ac:dyDescent="0.25">
      <c r="A18" s="48">
        <v>15</v>
      </c>
      <c r="B18" t="s">
        <v>4</v>
      </c>
      <c r="C18" t="s">
        <v>5</v>
      </c>
    </row>
    <row r="19" spans="1:3" x14ac:dyDescent="0.25">
      <c r="A19" s="48">
        <v>16</v>
      </c>
    </row>
    <row r="20" spans="1:3" x14ac:dyDescent="0.25">
      <c r="A20" s="48">
        <v>17</v>
      </c>
      <c r="B20" t="s">
        <v>6</v>
      </c>
      <c r="C20" t="s">
        <v>7</v>
      </c>
    </row>
    <row r="21" spans="1:3" x14ac:dyDescent="0.25">
      <c r="A21" s="48">
        <v>18</v>
      </c>
    </row>
    <row r="22" spans="1:3" x14ac:dyDescent="0.25">
      <c r="A22" s="48">
        <v>19</v>
      </c>
      <c r="B22" t="s">
        <v>8</v>
      </c>
    </row>
    <row r="23" spans="1:3" x14ac:dyDescent="0.25">
      <c r="A23" s="48">
        <v>20</v>
      </c>
    </row>
    <row r="24" spans="1:3" x14ac:dyDescent="0.25">
      <c r="A24" s="48">
        <v>21</v>
      </c>
      <c r="B24" t="s">
        <v>9</v>
      </c>
      <c r="C24" t="s">
        <v>10</v>
      </c>
    </row>
    <row r="25" spans="1:3" x14ac:dyDescent="0.25">
      <c r="A25" s="48">
        <v>22</v>
      </c>
    </row>
    <row r="26" spans="1:3" x14ac:dyDescent="0.25">
      <c r="A26" s="48">
        <v>23</v>
      </c>
    </row>
    <row r="27" spans="1:3" x14ac:dyDescent="0.25">
      <c r="A27" s="48">
        <v>24</v>
      </c>
    </row>
    <row r="28" spans="1:3" x14ac:dyDescent="0.25">
      <c r="A28" s="48">
        <v>25</v>
      </c>
    </row>
    <row r="29" spans="1:3" x14ac:dyDescent="0.25">
      <c r="A29" s="48">
        <v>26</v>
      </c>
    </row>
    <row r="30" spans="1:3" x14ac:dyDescent="0.25">
      <c r="A30" s="48">
        <v>27</v>
      </c>
    </row>
    <row r="31" spans="1:3" x14ac:dyDescent="0.25">
      <c r="A31" s="48">
        <v>28</v>
      </c>
    </row>
    <row r="32" spans="1:3" x14ac:dyDescent="0.25">
      <c r="A32" s="48">
        <v>29</v>
      </c>
    </row>
    <row r="33" spans="1:15" x14ac:dyDescent="0.25">
      <c r="A33" s="48">
        <v>30</v>
      </c>
      <c r="B33" t="s">
        <v>11</v>
      </c>
      <c r="C33" t="s">
        <v>36</v>
      </c>
    </row>
    <row r="34" spans="1:15" x14ac:dyDescent="0.25">
      <c r="D34" s="16"/>
      <c r="E34"/>
      <c r="F34" s="16"/>
      <c r="G34"/>
      <c r="H34" s="16"/>
      <c r="I34"/>
      <c r="J34" s="16"/>
      <c r="K34"/>
      <c r="L34" s="16"/>
      <c r="M34"/>
      <c r="N34" s="16"/>
      <c r="O34"/>
    </row>
    <row r="35" spans="1:15" x14ac:dyDescent="0.25">
      <c r="D35" s="16"/>
      <c r="E35"/>
      <c r="F35" s="16"/>
      <c r="G35"/>
      <c r="H35" s="16"/>
      <c r="I35"/>
      <c r="J35" s="16"/>
      <c r="K35"/>
      <c r="L35" s="16"/>
      <c r="M35"/>
      <c r="N35" s="16"/>
      <c r="O35"/>
    </row>
  </sheetData>
  <mergeCells count="2">
    <mergeCell ref="T2:U2"/>
    <mergeCell ref="D2:S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ES338M16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2018-10-23T14:27:11Z</dcterms:modified>
</cp:coreProperties>
</file>