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Felling\"/>
    </mc:Choice>
  </mc:AlternateContent>
  <bookViews>
    <workbookView xWindow="0" yWindow="0" windowWidth="28800" windowHeight="12300"/>
  </bookViews>
  <sheets>
    <sheet name="Luke_Met_Poistuma_01" sheetId="3" r:id="rId1"/>
  </sheets>
  <calcPr calcId="162913" iterateDelta="1E-4"/>
</workbook>
</file>

<file path=xl/calcChain.xml><?xml version="1.0" encoding="utf-8"?>
<calcChain xmlns="http://schemas.openxmlformats.org/spreadsheetml/2006/main">
  <c r="J111" i="3" l="1"/>
  <c r="J110" i="3"/>
  <c r="J109" i="3"/>
  <c r="J107" i="3"/>
  <c r="J106" i="3"/>
  <c r="J105" i="3"/>
  <c r="J103" i="3"/>
  <c r="J102" i="3"/>
  <c r="J101" i="3"/>
  <c r="J99" i="3"/>
  <c r="J98" i="3"/>
  <c r="J97" i="3"/>
  <c r="J95" i="3"/>
  <c r="J94" i="3"/>
  <c r="J93" i="3"/>
  <c r="J91" i="3"/>
  <c r="J90" i="3"/>
  <c r="J89" i="3"/>
  <c r="J87" i="3"/>
  <c r="J86" i="3"/>
  <c r="J85" i="3"/>
  <c r="J83" i="3"/>
  <c r="J82" i="3"/>
  <c r="J81" i="3"/>
  <c r="J79" i="3"/>
  <c r="J78" i="3"/>
  <c r="J77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H113" i="3"/>
  <c r="H111" i="3"/>
  <c r="H110" i="3"/>
  <c r="H109" i="3"/>
  <c r="H107" i="3"/>
  <c r="H106" i="3"/>
  <c r="H105" i="3"/>
  <c r="H103" i="3"/>
  <c r="H102" i="3"/>
  <c r="H101" i="3"/>
  <c r="H99" i="3"/>
  <c r="H98" i="3"/>
  <c r="H97" i="3"/>
  <c r="H95" i="3"/>
  <c r="H94" i="3"/>
  <c r="H93" i="3"/>
  <c r="H91" i="3"/>
  <c r="H90" i="3"/>
  <c r="H89" i="3"/>
  <c r="H87" i="3"/>
  <c r="H86" i="3"/>
  <c r="H85" i="3"/>
  <c r="H83" i="3"/>
  <c r="H82" i="3"/>
  <c r="H81" i="3"/>
  <c r="H79" i="3"/>
  <c r="H78" i="3"/>
  <c r="H77" i="3"/>
  <c r="H75" i="3"/>
  <c r="H74" i="3"/>
  <c r="H73" i="3"/>
  <c r="H72" i="3"/>
  <c r="L72" i="3" s="1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F113" i="3"/>
  <c r="F111" i="3"/>
  <c r="F110" i="3"/>
  <c r="F109" i="3"/>
  <c r="F107" i="3"/>
  <c r="F106" i="3"/>
  <c r="F105" i="3"/>
  <c r="F103" i="3"/>
  <c r="F102" i="3"/>
  <c r="F101" i="3"/>
  <c r="F99" i="3"/>
  <c r="F98" i="3"/>
  <c r="F97" i="3"/>
  <c r="F95" i="3"/>
  <c r="F94" i="3"/>
  <c r="F93" i="3"/>
  <c r="F91" i="3"/>
  <c r="F90" i="3"/>
  <c r="F89" i="3"/>
  <c r="F87" i="3"/>
  <c r="F86" i="3"/>
  <c r="F85" i="3"/>
  <c r="F83" i="3"/>
  <c r="F82" i="3"/>
  <c r="F81" i="3"/>
  <c r="F79" i="3"/>
  <c r="F78" i="3"/>
  <c r="F77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L56" i="3" s="1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L40" i="3" s="1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L112" i="3"/>
  <c r="L108" i="3"/>
  <c r="L104" i="3"/>
  <c r="L100" i="3"/>
  <c r="L96" i="3"/>
  <c r="L92" i="3"/>
  <c r="L88" i="3"/>
  <c r="L84" i="3"/>
  <c r="L80" i="3"/>
  <c r="L76" i="3"/>
  <c r="L44" i="3"/>
  <c r="L12" i="3"/>
  <c r="L8" i="3"/>
  <c r="L11" i="3"/>
  <c r="L13" i="3"/>
  <c r="L16" i="3" l="1"/>
  <c r="L24" i="3"/>
  <c r="L32" i="3"/>
  <c r="L48" i="3"/>
  <c r="L64" i="3"/>
  <c r="L20" i="3"/>
  <c r="L28" i="3"/>
  <c r="L36" i="3"/>
  <c r="L52" i="3"/>
  <c r="L60" i="3"/>
  <c r="L68" i="3"/>
  <c r="L106" i="3"/>
  <c r="L74" i="3"/>
  <c r="J113" i="3"/>
  <c r="L113" i="3" s="1"/>
  <c r="J7" i="3"/>
  <c r="J6" i="3"/>
  <c r="L111" i="3"/>
  <c r="L110" i="3"/>
  <c r="L109" i="3"/>
  <c r="L107" i="3"/>
  <c r="L105" i="3"/>
  <c r="L103" i="3"/>
  <c r="L102" i="3"/>
  <c r="L101" i="3"/>
  <c r="L99" i="3"/>
  <c r="L98" i="3"/>
  <c r="L97" i="3"/>
  <c r="L95" i="3"/>
  <c r="L94" i="3"/>
  <c r="L93" i="3"/>
  <c r="L91" i="3"/>
  <c r="L90" i="3"/>
  <c r="L89" i="3"/>
  <c r="L87" i="3"/>
  <c r="L86" i="3"/>
  <c r="L85" i="3"/>
  <c r="L83" i="3"/>
  <c r="L82" i="3"/>
  <c r="L81" i="3"/>
  <c r="L79" i="3"/>
  <c r="L78" i="3"/>
  <c r="L77" i="3"/>
  <c r="L75" i="3"/>
  <c r="L73" i="3"/>
  <c r="L71" i="3"/>
  <c r="L70" i="3"/>
  <c r="L69" i="3"/>
  <c r="L67" i="3"/>
  <c r="L66" i="3"/>
  <c r="L65" i="3"/>
  <c r="L63" i="3"/>
  <c r="L62" i="3"/>
  <c r="L61" i="3"/>
  <c r="L59" i="3"/>
  <c r="L58" i="3"/>
  <c r="L57" i="3"/>
  <c r="L55" i="3"/>
  <c r="L54" i="3"/>
  <c r="L53" i="3"/>
  <c r="L51" i="3"/>
  <c r="L50" i="3"/>
  <c r="L49" i="3"/>
  <c r="L47" i="3"/>
  <c r="L46" i="3"/>
  <c r="L45" i="3"/>
  <c r="L43" i="3"/>
  <c r="L42" i="3"/>
  <c r="L41" i="3"/>
  <c r="L39" i="3"/>
  <c r="L38" i="3"/>
  <c r="L37" i="3"/>
  <c r="L35" i="3"/>
  <c r="L34" i="3"/>
  <c r="L33" i="3"/>
  <c r="L31" i="3"/>
  <c r="L30" i="3"/>
  <c r="L29" i="3"/>
  <c r="L27" i="3"/>
  <c r="L26" i="3"/>
  <c r="L25" i="3"/>
  <c r="L23" i="3"/>
  <c r="L22" i="3"/>
  <c r="L21" i="3"/>
  <c r="L19" i="3"/>
  <c r="L18" i="3"/>
  <c r="L17" i="3"/>
  <c r="L15" i="3"/>
  <c r="L14" i="3"/>
  <c r="L10" i="3"/>
  <c r="L9" i="3"/>
  <c r="H7" i="3"/>
  <c r="H6" i="3"/>
  <c r="F7" i="3"/>
  <c r="L7" i="3" s="1"/>
  <c r="F6" i="3"/>
  <c r="L6" i="3" l="1"/>
</calcChain>
</file>

<file path=xl/sharedStrings.xml><?xml version="1.0" encoding="utf-8"?>
<sst xmlns="http://schemas.openxmlformats.org/spreadsheetml/2006/main" count="441" uniqueCount="67">
  <si>
    <t>Grand total</t>
  </si>
  <si>
    <t>Pine</t>
  </si>
  <si>
    <t>Spruce</t>
  </si>
  <si>
    <t>Hardwood</t>
  </si>
  <si>
    <t>All species</t>
  </si>
  <si>
    <t>WHOLE COUNTRY</t>
  </si>
  <si>
    <t>1991</t>
  </si>
  <si>
    <t>.Non-industrial, private forests</t>
  </si>
  <si>
    <t>All forest owners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</si>
  <si>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</si>
  <si>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</si>
  <si>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</si>
  <si>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</si>
  <si>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</si>
  <si>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</si>
  <si>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</si>
  <si>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</si>
  <si>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</si>
  <si>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</si>
  <si>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</si>
  <si>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</si>
  <si>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</si>
  <si>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</si>
  <si>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</si>
  <si>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</si>
  <si>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</si>
  <si>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..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</si>
  <si>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</si>
  <si>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</si>
  <si>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</si>
  <si>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</si>
  <si>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</si>
  <si>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</si>
  <si>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</si>
  <si>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</si>
  <si>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</si>
  <si>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The data for the state and forest industry companies are combined.
During 2008-2015 all energywood is recorded to non-industrial, private forests based on amounts used in energy production.
In 2016 energywood is recorded by forest ownership category based on amounts harvested.
Symbols:
..   Data not available or too uncertain for presentation, or subject to secrecy.</t>
  </si>
  <si>
    <t>Latest update:</t>
  </si>
  <si>
    <t>20180628 09:00</t>
  </si>
  <si>
    <t>Source:</t>
  </si>
  <si>
    <t>OSF: Natural Resources Institute Finland, Total roundwood removals and drain</t>
  </si>
  <si>
    <t>Contact:</t>
  </si>
  <si>
    <t>&lt;A HREF=http://stat.luke.fi/en/roundwood-removals-and-drain TARGET=_blank&gt;The home page of statistics&lt;/A&gt;</t>
  </si>
  <si>
    <t>Copyright</t>
  </si>
  <si>
    <t>Units:</t>
  </si>
  <si>
    <t>year, 1 000 m&amp;sup3;</t>
  </si>
  <si>
    <t>Database:</t>
  </si>
  <si>
    <t>Luke/Tilastot</t>
  </si>
  <si>
    <t>Internal reference code:</t>
  </si>
  <si>
    <t>Luke_Met_Poistuma_01</t>
  </si>
  <si>
    <t>Year</t>
  </si>
  <si>
    <t>Ownership</t>
  </si>
  <si>
    <t>Type</t>
  </si>
  <si>
    <t>Area</t>
  </si>
  <si>
    <r>
      <t>1000 m</t>
    </r>
    <r>
      <rPr>
        <b/>
        <vertAlign val="superscript"/>
        <sz val="11"/>
        <color rgb="FF000000"/>
        <rFont val="Calibri"/>
        <family val="2"/>
      </rPr>
      <t>3</t>
    </r>
  </si>
  <si>
    <t>%</t>
  </si>
  <si>
    <t>Value adding steps:</t>
  </si>
  <si>
    <t>Columns with percentage values added</t>
  </si>
  <si>
    <t>Table formated</t>
  </si>
  <si>
    <t>Table Quality checked: Totals</t>
  </si>
  <si>
    <t>JRC value adding: 2019-02</t>
  </si>
  <si>
    <t>ID - originally sorted by NUTS3 Code</t>
  </si>
  <si>
    <t>#</t>
  </si>
  <si>
    <t>.Forest industries</t>
  </si>
  <si>
    <t>.State</t>
  </si>
  <si>
    <t>Change of Total Drain* (in 1000 m3) over time by Ownership category and Tree species for the years 1991-2017</t>
  </si>
  <si>
    <t>*The drain of growing stock is arrived at by adding to the total felling volume the roundwood left in the forests in connection with felling and the unused natural deadwood.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</si>
</sst>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53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0" fillId="0" borderId="1" xfId="0" applyFont="1" applyFill="1" applyBorder="1" applyProtection="1"/>
    <xf numFmtId="3" fontId="0" fillId="0" borderId="1" xfId="0" applyNumberFormat="1" applyFill="1" applyBorder="1" applyProtection="1"/>
    <xf numFmtId="164" fontId="0" fillId="0" borderId="1" xfId="1" applyNumberFormat="1" applyFont="1" applyFill="1" applyBorder="1" applyProtection="1"/>
    <xf numFmtId="0" fontId="2" fillId="0" borderId="8" xfId="0" applyFont="1" applyFill="1" applyBorder="1" applyProtection="1"/>
    <xf numFmtId="0" fontId="0" fillId="0" borderId="0" xfId="0" applyFill="1" applyAlignment="1" applyProtection="1">
      <alignment vertical="top"/>
    </xf>
    <xf numFmtId="0" fontId="2" fillId="0" borderId="2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vertical="top"/>
    </xf>
    <xf numFmtId="0" fontId="2" fillId="0" borderId="5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top"/>
    </xf>
    <xf numFmtId="0" fontId="0" fillId="0" borderId="11" xfId="0" applyFont="1" applyFill="1" applyBorder="1" applyProtection="1"/>
    <xf numFmtId="0" fontId="0" fillId="0" borderId="13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0" fillId="0" borderId="16" xfId="0" applyFont="1" applyFill="1" applyBorder="1" applyProtection="1"/>
    <xf numFmtId="0" fontId="0" fillId="0" borderId="3" xfId="0" applyFont="1" applyFill="1" applyBorder="1" applyProtection="1"/>
    <xf numFmtId="3" fontId="0" fillId="0" borderId="3" xfId="0" applyNumberFormat="1" applyFill="1" applyBorder="1" applyProtection="1"/>
    <xf numFmtId="164" fontId="0" fillId="0" borderId="3" xfId="1" applyNumberFormat="1" applyFont="1" applyFill="1" applyBorder="1" applyProtection="1"/>
    <xf numFmtId="164" fontId="0" fillId="0" borderId="4" xfId="1" applyNumberFormat="1" applyFont="1" applyFill="1" applyBorder="1" applyProtection="1"/>
    <xf numFmtId="164" fontId="0" fillId="0" borderId="6" xfId="1" applyNumberFormat="1" applyFont="1" applyFill="1" applyBorder="1" applyProtection="1"/>
    <xf numFmtId="0" fontId="2" fillId="0" borderId="15" xfId="0" applyFont="1" applyFill="1" applyBorder="1" applyAlignment="1" applyProtection="1">
      <alignment horizontal="center"/>
    </xf>
    <xf numFmtId="0" fontId="2" fillId="0" borderId="12" xfId="0" applyFont="1" applyFill="1" applyBorder="1" applyProtection="1"/>
    <xf numFmtId="3" fontId="2" fillId="0" borderId="8" xfId="0" applyNumberFormat="1" applyFont="1" applyFill="1" applyBorder="1" applyProtection="1"/>
    <xf numFmtId="164" fontId="2" fillId="0" borderId="8" xfId="1" applyNumberFormat="1" applyFont="1" applyFill="1" applyBorder="1" applyProtection="1"/>
    <xf numFmtId="164" fontId="2" fillId="0" borderId="9" xfId="1" applyNumberFormat="1" applyFont="1" applyFill="1" applyBorder="1" applyProtection="1"/>
    <xf numFmtId="0" fontId="2" fillId="0" borderId="21" xfId="0" applyFont="1" applyFill="1" applyBorder="1" applyAlignment="1" applyProtection="1">
      <alignment vertical="top"/>
    </xf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2" fillId="0" borderId="7" xfId="0" applyNumberFormat="1" applyFont="1" applyFill="1" applyBorder="1" applyProtection="1"/>
    <xf numFmtId="0" fontId="2" fillId="0" borderId="17" xfId="0" applyFont="1" applyFill="1" applyBorder="1" applyAlignment="1" applyProtection="1">
      <alignment vertical="top"/>
    </xf>
    <xf numFmtId="0" fontId="2" fillId="0" borderId="20" xfId="0" applyFont="1" applyFill="1" applyBorder="1" applyAlignment="1" applyProtection="1">
      <alignment vertical="top"/>
    </xf>
    <xf numFmtId="0" fontId="0" fillId="0" borderId="17" xfId="0" applyFont="1" applyFill="1" applyBorder="1" applyProtection="1"/>
    <xf numFmtId="0" fontId="0" fillId="0" borderId="20" xfId="0" applyFont="1" applyFill="1" applyBorder="1" applyProtection="1"/>
    <xf numFmtId="0" fontId="2" fillId="0" borderId="21" xfId="0" applyFont="1" applyFill="1" applyBorder="1" applyProtection="1"/>
    <xf numFmtId="0" fontId="0" fillId="0" borderId="23" xfId="0" applyFill="1" applyBorder="1" applyAlignment="1" applyProtection="1">
      <alignment horizontal="center"/>
    </xf>
    <xf numFmtId="3" fontId="0" fillId="0" borderId="10" xfId="0" applyNumberFormat="1" applyFill="1" applyBorder="1" applyProtection="1"/>
    <xf numFmtId="164" fontId="0" fillId="0" borderId="24" xfId="1" applyNumberFormat="1" applyFont="1" applyFill="1" applyBorder="1" applyProtection="1"/>
    <xf numFmtId="3" fontId="0" fillId="0" borderId="24" xfId="0" applyNumberFormat="1" applyFill="1" applyBorder="1" applyProtection="1"/>
    <xf numFmtId="164" fontId="0" fillId="0" borderId="25" xfId="1" applyNumberFormat="1" applyFont="1" applyFill="1" applyBorder="1" applyProtection="1"/>
    <xf numFmtId="0" fontId="2" fillId="0" borderId="22" xfId="0" applyFont="1" applyFill="1" applyBorder="1" applyAlignment="1" applyProtection="1">
      <alignment horizontal="center" vertical="top"/>
    </xf>
    <xf numFmtId="0" fontId="2" fillId="0" borderId="18" xfId="0" applyFont="1" applyFill="1" applyBorder="1" applyAlignment="1" applyProtection="1">
      <alignment horizontal="center" vertical="top"/>
    </xf>
    <xf numFmtId="0" fontId="2" fillId="0" borderId="19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6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5" x14ac:dyDescent="0.25"/>
  <cols>
    <col min="1" max="1" width="13.7109375" customWidth="1"/>
    <col min="2" max="2" width="19.140625" style="2" customWidth="1"/>
    <col min="3" max="3" width="7.28515625" style="2" customWidth="1"/>
    <col min="4" max="4" width="30.28515625" style="2" customWidth="1"/>
    <col min="5" max="12" width="8.7109375" customWidth="1"/>
  </cols>
  <sheetData>
    <row r="1" spans="1:12" ht="18.75" x14ac:dyDescent="0.3">
      <c r="A1" s="1" t="s">
        <v>65</v>
      </c>
    </row>
    <row r="2" spans="1:12" ht="15.75" thickBot="1" x14ac:dyDescent="0.3"/>
    <row r="3" spans="1:12" s="8" customFormat="1" ht="15.75" thickBot="1" x14ac:dyDescent="0.3">
      <c r="B3" s="9" t="s">
        <v>53</v>
      </c>
      <c r="C3" s="10" t="s">
        <v>50</v>
      </c>
      <c r="D3" s="36" t="s">
        <v>51</v>
      </c>
      <c r="E3" s="46" t="s">
        <v>0</v>
      </c>
      <c r="F3" s="47"/>
      <c r="G3" s="47"/>
      <c r="H3" s="47"/>
      <c r="I3" s="47"/>
      <c r="J3" s="47"/>
      <c r="K3" s="47"/>
      <c r="L3" s="48"/>
    </row>
    <row r="4" spans="1:12" s="8" customFormat="1" ht="45" x14ac:dyDescent="0.25">
      <c r="A4" s="19" t="s">
        <v>61</v>
      </c>
      <c r="B4" s="11"/>
      <c r="C4" s="12"/>
      <c r="D4" s="37" t="s">
        <v>52</v>
      </c>
      <c r="E4" s="51" t="s">
        <v>1</v>
      </c>
      <c r="F4" s="49"/>
      <c r="G4" s="49" t="s">
        <v>2</v>
      </c>
      <c r="H4" s="49"/>
      <c r="I4" s="49" t="s">
        <v>3</v>
      </c>
      <c r="J4" s="49"/>
      <c r="K4" s="49" t="s">
        <v>4</v>
      </c>
      <c r="L4" s="50"/>
    </row>
    <row r="5" spans="1:12" s="8" customFormat="1" ht="18" thickBot="1" x14ac:dyDescent="0.3">
      <c r="A5" s="20" t="s">
        <v>62</v>
      </c>
      <c r="B5" s="13"/>
      <c r="C5" s="14"/>
      <c r="D5" s="32"/>
      <c r="E5" s="13" t="s">
        <v>54</v>
      </c>
      <c r="F5" s="14" t="s">
        <v>55</v>
      </c>
      <c r="G5" s="14" t="s">
        <v>54</v>
      </c>
      <c r="H5" s="14" t="s">
        <v>55</v>
      </c>
      <c r="I5" s="14" t="s">
        <v>54</v>
      </c>
      <c r="J5" s="14" t="s">
        <v>55</v>
      </c>
      <c r="K5" s="14" t="s">
        <v>54</v>
      </c>
      <c r="L5" s="15" t="s">
        <v>55</v>
      </c>
    </row>
    <row r="6" spans="1:12" x14ac:dyDescent="0.25">
      <c r="A6" s="17">
        <v>1</v>
      </c>
      <c r="B6" s="21" t="s">
        <v>5</v>
      </c>
      <c r="C6" s="22" t="s">
        <v>6</v>
      </c>
      <c r="D6" s="38" t="s">
        <v>7</v>
      </c>
      <c r="E6" s="33">
        <v>11544</v>
      </c>
      <c r="F6" s="24">
        <f>E6/$K6</f>
        <v>0.33312171755064351</v>
      </c>
      <c r="G6" s="23">
        <v>14886</v>
      </c>
      <c r="H6" s="24">
        <f>G6/$K6</f>
        <v>0.42956080106192646</v>
      </c>
      <c r="I6" s="23">
        <v>8224</v>
      </c>
      <c r="J6" s="24">
        <f>I6/$K6</f>
        <v>0.23731748138743003</v>
      </c>
      <c r="K6" s="23">
        <v>34654</v>
      </c>
      <c r="L6" s="25">
        <f>SUM(F6,H6,J6)</f>
        <v>1</v>
      </c>
    </row>
    <row r="7" spans="1:12" x14ac:dyDescent="0.25">
      <c r="A7" s="18">
        <v>2</v>
      </c>
      <c r="B7" s="16" t="s">
        <v>5</v>
      </c>
      <c r="C7" s="4" t="s">
        <v>6</v>
      </c>
      <c r="D7" s="39" t="s">
        <v>63</v>
      </c>
      <c r="E7" s="34">
        <v>2083</v>
      </c>
      <c r="F7" s="6">
        <f t="shared" ref="F7:F70" si="0">E7/$K7</f>
        <v>0.4218307006885379</v>
      </c>
      <c r="G7" s="5">
        <v>2302</v>
      </c>
      <c r="H7" s="6">
        <f t="shared" ref="H7:H70" si="1">G7/$K7</f>
        <v>0.46618063993519643</v>
      </c>
      <c r="I7" s="5">
        <v>553</v>
      </c>
      <c r="J7" s="6">
        <f t="shared" ref="J7:J70" si="2">I7/$K7</f>
        <v>0.11198865937626569</v>
      </c>
      <c r="K7" s="5">
        <v>4938</v>
      </c>
      <c r="L7" s="26">
        <f t="shared" ref="L7:L91" si="3">SUM(F7,H7,J7)</f>
        <v>1</v>
      </c>
    </row>
    <row r="8" spans="1:12" x14ac:dyDescent="0.25">
      <c r="A8" s="41">
        <v>3</v>
      </c>
      <c r="B8" s="16" t="s">
        <v>5</v>
      </c>
      <c r="C8" s="4" t="s">
        <v>6</v>
      </c>
      <c r="D8" s="39" t="s">
        <v>64</v>
      </c>
      <c r="E8" s="42" t="s">
        <v>26</v>
      </c>
      <c r="F8" s="44" t="s">
        <v>26</v>
      </c>
      <c r="G8" s="44" t="s">
        <v>26</v>
      </c>
      <c r="H8" s="44" t="s">
        <v>26</v>
      </c>
      <c r="I8" s="44" t="s">
        <v>26</v>
      </c>
      <c r="J8" s="44" t="s">
        <v>26</v>
      </c>
      <c r="K8" s="44" t="s">
        <v>26</v>
      </c>
      <c r="L8" s="45">
        <f t="shared" si="3"/>
        <v>0</v>
      </c>
    </row>
    <row r="9" spans="1:12" s="2" customFormat="1" ht="15.75" thickBot="1" x14ac:dyDescent="0.3">
      <c r="A9" s="27">
        <v>4</v>
      </c>
      <c r="B9" s="28" t="s">
        <v>5</v>
      </c>
      <c r="C9" s="7" t="s">
        <v>6</v>
      </c>
      <c r="D9" s="40" t="s">
        <v>8</v>
      </c>
      <c r="E9" s="35">
        <v>16235</v>
      </c>
      <c r="F9" s="30">
        <f t="shared" si="0"/>
        <v>0.36363839985665009</v>
      </c>
      <c r="G9" s="29">
        <v>18808</v>
      </c>
      <c r="H9" s="30">
        <f t="shared" si="1"/>
        <v>0.42126954262419924</v>
      </c>
      <c r="I9" s="29">
        <v>9603</v>
      </c>
      <c r="J9" s="30">
        <f t="shared" si="2"/>
        <v>0.21509205751915064</v>
      </c>
      <c r="K9" s="29">
        <v>44646</v>
      </c>
      <c r="L9" s="31">
        <f t="shared" si="3"/>
        <v>1</v>
      </c>
    </row>
    <row r="10" spans="1:12" x14ac:dyDescent="0.25">
      <c r="A10" s="17">
        <v>5</v>
      </c>
      <c r="B10" s="21" t="s">
        <v>5</v>
      </c>
      <c r="C10" s="22" t="s">
        <v>9</v>
      </c>
      <c r="D10" s="38" t="s">
        <v>7</v>
      </c>
      <c r="E10" s="33">
        <v>13074</v>
      </c>
      <c r="F10" s="24">
        <f t="shared" si="0"/>
        <v>0.33730650154798764</v>
      </c>
      <c r="G10" s="23">
        <v>16858</v>
      </c>
      <c r="H10" s="24">
        <f t="shared" si="1"/>
        <v>0.43493292053663568</v>
      </c>
      <c r="I10" s="23">
        <v>8828</v>
      </c>
      <c r="J10" s="24">
        <f t="shared" si="2"/>
        <v>0.22776057791537668</v>
      </c>
      <c r="K10" s="23">
        <v>38760</v>
      </c>
      <c r="L10" s="25">
        <f t="shared" si="3"/>
        <v>1</v>
      </c>
    </row>
    <row r="11" spans="1:12" x14ac:dyDescent="0.25">
      <c r="A11" s="18">
        <v>6</v>
      </c>
      <c r="B11" s="16" t="s">
        <v>5</v>
      </c>
      <c r="C11" s="4" t="s">
        <v>9</v>
      </c>
      <c r="D11" s="39" t="s">
        <v>63</v>
      </c>
      <c r="E11" s="34">
        <v>3061</v>
      </c>
      <c r="F11" s="6">
        <f t="shared" si="0"/>
        <v>0.51645014341150663</v>
      </c>
      <c r="G11" s="5">
        <v>2226</v>
      </c>
      <c r="H11" s="6">
        <f t="shared" si="1"/>
        <v>0.37556942804116755</v>
      </c>
      <c r="I11" s="5">
        <v>640</v>
      </c>
      <c r="J11" s="6">
        <f t="shared" si="2"/>
        <v>0.1079804285473258</v>
      </c>
      <c r="K11" s="5">
        <v>5927</v>
      </c>
      <c r="L11" s="26">
        <f t="shared" si="3"/>
        <v>1</v>
      </c>
    </row>
    <row r="12" spans="1:12" x14ac:dyDescent="0.25">
      <c r="A12" s="41">
        <v>7</v>
      </c>
      <c r="B12" s="16" t="s">
        <v>5</v>
      </c>
      <c r="C12" s="4" t="s">
        <v>9</v>
      </c>
      <c r="D12" s="39" t="s">
        <v>64</v>
      </c>
      <c r="E12" s="42">
        <v>3393</v>
      </c>
      <c r="F12" s="43">
        <f t="shared" si="0"/>
        <v>0.53942766295707467</v>
      </c>
      <c r="G12" s="44">
        <v>1757</v>
      </c>
      <c r="H12" s="43">
        <f t="shared" si="1"/>
        <v>0.27933227344992051</v>
      </c>
      <c r="I12" s="44">
        <v>1140</v>
      </c>
      <c r="J12" s="43">
        <f t="shared" si="2"/>
        <v>0.18124006359300476</v>
      </c>
      <c r="K12" s="44">
        <v>6290</v>
      </c>
      <c r="L12" s="45">
        <f t="shared" si="3"/>
        <v>1</v>
      </c>
    </row>
    <row r="13" spans="1:12" s="2" customFormat="1" ht="15.75" thickBot="1" x14ac:dyDescent="0.3">
      <c r="A13" s="27">
        <v>8</v>
      </c>
      <c r="B13" s="28" t="s">
        <v>5</v>
      </c>
      <c r="C13" s="7" t="s">
        <v>9</v>
      </c>
      <c r="D13" s="40" t="s">
        <v>8</v>
      </c>
      <c r="E13" s="35">
        <v>19527</v>
      </c>
      <c r="F13" s="30">
        <f t="shared" si="0"/>
        <v>0.3830551032818722</v>
      </c>
      <c r="G13" s="29">
        <v>20840</v>
      </c>
      <c r="H13" s="30">
        <f t="shared" si="1"/>
        <v>0.40881181709398356</v>
      </c>
      <c r="I13" s="29">
        <v>10609</v>
      </c>
      <c r="J13" s="30">
        <f t="shared" si="2"/>
        <v>0.20811346293426447</v>
      </c>
      <c r="K13" s="29">
        <v>50977</v>
      </c>
      <c r="L13" s="31">
        <f t="shared" si="3"/>
        <v>0.99998038331012018</v>
      </c>
    </row>
    <row r="14" spans="1:12" x14ac:dyDescent="0.25">
      <c r="A14" s="17">
        <v>9</v>
      </c>
      <c r="B14" s="21" t="s">
        <v>5</v>
      </c>
      <c r="C14" s="22" t="s">
        <v>10</v>
      </c>
      <c r="D14" s="38" t="s">
        <v>7</v>
      </c>
      <c r="E14" s="33">
        <v>13886</v>
      </c>
      <c r="F14" s="24">
        <f t="shared" si="0"/>
        <v>0.33754679371870289</v>
      </c>
      <c r="G14" s="23">
        <v>17633</v>
      </c>
      <c r="H14" s="24">
        <f t="shared" si="1"/>
        <v>0.42863046331858623</v>
      </c>
      <c r="I14" s="23">
        <v>9620</v>
      </c>
      <c r="J14" s="24">
        <f t="shared" si="2"/>
        <v>0.2338470513880111</v>
      </c>
      <c r="K14" s="23">
        <v>41138</v>
      </c>
      <c r="L14" s="25">
        <f t="shared" si="3"/>
        <v>1.0000243084253002</v>
      </c>
    </row>
    <row r="15" spans="1:12" x14ac:dyDescent="0.25">
      <c r="A15" s="18">
        <v>10</v>
      </c>
      <c r="B15" s="16" t="s">
        <v>5</v>
      </c>
      <c r="C15" s="4" t="s">
        <v>10</v>
      </c>
      <c r="D15" s="39" t="s">
        <v>63</v>
      </c>
      <c r="E15" s="34">
        <v>2928</v>
      </c>
      <c r="F15" s="6">
        <f t="shared" si="0"/>
        <v>0.44887321784455003</v>
      </c>
      <c r="G15" s="5">
        <v>2940</v>
      </c>
      <c r="H15" s="6">
        <f t="shared" si="1"/>
        <v>0.45071286217997852</v>
      </c>
      <c r="I15" s="5">
        <v>655</v>
      </c>
      <c r="J15" s="6">
        <f t="shared" si="2"/>
        <v>0.1004139199754714</v>
      </c>
      <c r="K15" s="5">
        <v>6523</v>
      </c>
      <c r="L15" s="26">
        <f t="shared" si="3"/>
        <v>1</v>
      </c>
    </row>
    <row r="16" spans="1:12" x14ac:dyDescent="0.25">
      <c r="A16" s="41">
        <v>11</v>
      </c>
      <c r="B16" s="16" t="s">
        <v>5</v>
      </c>
      <c r="C16" s="4" t="s">
        <v>10</v>
      </c>
      <c r="D16" s="39" t="s">
        <v>64</v>
      </c>
      <c r="E16" s="42">
        <v>3472</v>
      </c>
      <c r="F16" s="43">
        <f t="shared" si="0"/>
        <v>0.56713492322770331</v>
      </c>
      <c r="G16" s="44">
        <v>1735</v>
      </c>
      <c r="H16" s="43">
        <f t="shared" si="1"/>
        <v>0.28340411630186213</v>
      </c>
      <c r="I16" s="44">
        <v>915</v>
      </c>
      <c r="J16" s="43">
        <f t="shared" si="2"/>
        <v>0.1494609604704345</v>
      </c>
      <c r="K16" s="44">
        <v>6122</v>
      </c>
      <c r="L16" s="45">
        <f t="shared" si="3"/>
        <v>1</v>
      </c>
    </row>
    <row r="17" spans="1:12" s="2" customFormat="1" ht="15.75" thickBot="1" x14ac:dyDescent="0.3">
      <c r="A17" s="27">
        <v>12</v>
      </c>
      <c r="B17" s="28" t="s">
        <v>5</v>
      </c>
      <c r="C17" s="7" t="s">
        <v>10</v>
      </c>
      <c r="D17" s="40" t="s">
        <v>8</v>
      </c>
      <c r="E17" s="35">
        <v>20285</v>
      </c>
      <c r="F17" s="30">
        <f t="shared" si="0"/>
        <v>0.37716378781399329</v>
      </c>
      <c r="G17" s="29">
        <v>22308</v>
      </c>
      <c r="H17" s="30">
        <f t="shared" si="1"/>
        <v>0.41477790379859808</v>
      </c>
      <c r="I17" s="29">
        <v>11189</v>
      </c>
      <c r="J17" s="30">
        <f t="shared" si="2"/>
        <v>0.20803971515162784</v>
      </c>
      <c r="K17" s="29">
        <v>53783</v>
      </c>
      <c r="L17" s="31">
        <f t="shared" si="3"/>
        <v>0.99998140676421921</v>
      </c>
    </row>
    <row r="18" spans="1:12" x14ac:dyDescent="0.25">
      <c r="A18" s="17">
        <v>13</v>
      </c>
      <c r="B18" s="21" t="s">
        <v>5</v>
      </c>
      <c r="C18" s="22" t="s">
        <v>11</v>
      </c>
      <c r="D18" s="38" t="s">
        <v>7</v>
      </c>
      <c r="E18" s="33">
        <v>17775</v>
      </c>
      <c r="F18" s="24">
        <f t="shared" si="0"/>
        <v>0.34477742217049751</v>
      </c>
      <c r="G18" s="23">
        <v>23422</v>
      </c>
      <c r="H18" s="24">
        <f t="shared" si="1"/>
        <v>0.45431093007467754</v>
      </c>
      <c r="I18" s="23">
        <v>10358</v>
      </c>
      <c r="J18" s="24">
        <f t="shared" si="2"/>
        <v>0.20091164775482495</v>
      </c>
      <c r="K18" s="23">
        <v>51555</v>
      </c>
      <c r="L18" s="25">
        <f t="shared" si="3"/>
        <v>1</v>
      </c>
    </row>
    <row r="19" spans="1:12" x14ac:dyDescent="0.25">
      <c r="A19" s="18">
        <v>14</v>
      </c>
      <c r="B19" s="16" t="s">
        <v>5</v>
      </c>
      <c r="C19" s="4" t="s">
        <v>11</v>
      </c>
      <c r="D19" s="39" t="s">
        <v>63</v>
      </c>
      <c r="E19" s="34">
        <v>2123</v>
      </c>
      <c r="F19" s="6">
        <f t="shared" si="0"/>
        <v>0.44054783150031129</v>
      </c>
      <c r="G19" s="5">
        <v>2235</v>
      </c>
      <c r="H19" s="6">
        <f t="shared" si="1"/>
        <v>0.46378916787715296</v>
      </c>
      <c r="I19" s="5">
        <v>462</v>
      </c>
      <c r="J19" s="6">
        <f t="shared" si="2"/>
        <v>9.5870512554471876E-2</v>
      </c>
      <c r="K19" s="5">
        <v>4819</v>
      </c>
      <c r="L19" s="26">
        <f t="shared" si="3"/>
        <v>1.000207511931936</v>
      </c>
    </row>
    <row r="20" spans="1:12" x14ac:dyDescent="0.25">
      <c r="A20" s="41">
        <v>15</v>
      </c>
      <c r="B20" s="16" t="s">
        <v>5</v>
      </c>
      <c r="C20" s="4" t="s">
        <v>11</v>
      </c>
      <c r="D20" s="39" t="s">
        <v>64</v>
      </c>
      <c r="E20" s="42">
        <v>3131</v>
      </c>
      <c r="F20" s="43">
        <f t="shared" si="0"/>
        <v>0.59276789095039761</v>
      </c>
      <c r="G20" s="44">
        <v>1411</v>
      </c>
      <c r="H20" s="43">
        <f t="shared" si="1"/>
        <v>0.26713366149185913</v>
      </c>
      <c r="I20" s="44">
        <v>740</v>
      </c>
      <c r="J20" s="43">
        <f t="shared" si="2"/>
        <v>0.14009844755774328</v>
      </c>
      <c r="K20" s="44">
        <v>5282</v>
      </c>
      <c r="L20" s="45">
        <f t="shared" si="3"/>
        <v>1</v>
      </c>
    </row>
    <row r="21" spans="1:12" s="2" customFormat="1" ht="15.75" thickBot="1" x14ac:dyDescent="0.3">
      <c r="A21" s="27">
        <v>16</v>
      </c>
      <c r="B21" s="28" t="s">
        <v>5</v>
      </c>
      <c r="C21" s="7" t="s">
        <v>11</v>
      </c>
      <c r="D21" s="40" t="s">
        <v>8</v>
      </c>
      <c r="E21" s="35">
        <v>23028</v>
      </c>
      <c r="F21" s="30">
        <f t="shared" si="0"/>
        <v>0.37349163098481902</v>
      </c>
      <c r="G21" s="29">
        <v>27068</v>
      </c>
      <c r="H21" s="30">
        <f t="shared" si="1"/>
        <v>0.43901647852601533</v>
      </c>
      <c r="I21" s="29">
        <v>11560</v>
      </c>
      <c r="J21" s="30">
        <f t="shared" si="2"/>
        <v>0.1874918904891657</v>
      </c>
      <c r="K21" s="29">
        <v>61656</v>
      </c>
      <c r="L21" s="31">
        <f t="shared" si="3"/>
        <v>1</v>
      </c>
    </row>
    <row r="22" spans="1:12" x14ac:dyDescent="0.25">
      <c r="A22" s="17">
        <v>17</v>
      </c>
      <c r="B22" s="21" t="s">
        <v>5</v>
      </c>
      <c r="C22" s="22" t="s">
        <v>12</v>
      </c>
      <c r="D22" s="38" t="s">
        <v>7</v>
      </c>
      <c r="E22" s="33">
        <v>19732</v>
      </c>
      <c r="F22" s="24">
        <f t="shared" si="0"/>
        <v>0.35062281216127372</v>
      </c>
      <c r="G22" s="23">
        <v>24970</v>
      </c>
      <c r="H22" s="24">
        <f t="shared" si="1"/>
        <v>0.4436981360058283</v>
      </c>
      <c r="I22" s="23">
        <v>11574</v>
      </c>
      <c r="J22" s="24">
        <f t="shared" si="2"/>
        <v>0.20566128258435951</v>
      </c>
      <c r="K22" s="23">
        <v>56277</v>
      </c>
      <c r="L22" s="25">
        <f t="shared" si="3"/>
        <v>0.99998223075146164</v>
      </c>
    </row>
    <row r="23" spans="1:12" x14ac:dyDescent="0.25">
      <c r="A23" s="18">
        <v>18</v>
      </c>
      <c r="B23" s="16" t="s">
        <v>5</v>
      </c>
      <c r="C23" s="4" t="s">
        <v>12</v>
      </c>
      <c r="D23" s="39" t="s">
        <v>63</v>
      </c>
      <c r="E23" s="34">
        <v>1048</v>
      </c>
      <c r="F23" s="6">
        <f t="shared" si="0"/>
        <v>0.51146900927281602</v>
      </c>
      <c r="G23" s="5">
        <v>789</v>
      </c>
      <c r="H23" s="6">
        <f t="shared" si="1"/>
        <v>0.3850658857979502</v>
      </c>
      <c r="I23" s="5">
        <v>213</v>
      </c>
      <c r="J23" s="6">
        <f t="shared" si="2"/>
        <v>0.10395314787701318</v>
      </c>
      <c r="K23" s="5">
        <v>2049</v>
      </c>
      <c r="L23" s="26">
        <f t="shared" si="3"/>
        <v>1.0004880429477794</v>
      </c>
    </row>
    <row r="24" spans="1:12" x14ac:dyDescent="0.25">
      <c r="A24" s="41">
        <v>19</v>
      </c>
      <c r="B24" s="16" t="s">
        <v>5</v>
      </c>
      <c r="C24" s="4" t="s">
        <v>12</v>
      </c>
      <c r="D24" s="39" t="s">
        <v>64</v>
      </c>
      <c r="E24" s="42">
        <v>3183</v>
      </c>
      <c r="F24" s="43">
        <f t="shared" si="0"/>
        <v>0.60686367969494759</v>
      </c>
      <c r="G24" s="44">
        <v>1410</v>
      </c>
      <c r="H24" s="43">
        <f t="shared" si="1"/>
        <v>0.26882745471877978</v>
      </c>
      <c r="I24" s="44">
        <v>652</v>
      </c>
      <c r="J24" s="43">
        <f t="shared" si="2"/>
        <v>0.12430886558627265</v>
      </c>
      <c r="K24" s="44">
        <v>5245</v>
      </c>
      <c r="L24" s="45">
        <f t="shared" si="3"/>
        <v>1</v>
      </c>
    </row>
    <row r="25" spans="1:12" s="2" customFormat="1" ht="15.75" thickBot="1" x14ac:dyDescent="0.3">
      <c r="A25" s="27">
        <v>20</v>
      </c>
      <c r="B25" s="28" t="s">
        <v>5</v>
      </c>
      <c r="C25" s="7" t="s">
        <v>12</v>
      </c>
      <c r="D25" s="40" t="s">
        <v>8</v>
      </c>
      <c r="E25" s="35">
        <v>23963</v>
      </c>
      <c r="F25" s="30">
        <f t="shared" si="0"/>
        <v>0.37694860864230545</v>
      </c>
      <c r="G25" s="29">
        <v>27169</v>
      </c>
      <c r="H25" s="30">
        <f t="shared" si="1"/>
        <v>0.42738040930613014</v>
      </c>
      <c r="I25" s="29">
        <v>12439</v>
      </c>
      <c r="J25" s="30">
        <f t="shared" si="2"/>
        <v>0.19567098205156438</v>
      </c>
      <c r="K25" s="29">
        <v>63571</v>
      </c>
      <c r="L25" s="31">
        <f t="shared" si="3"/>
        <v>1</v>
      </c>
    </row>
    <row r="26" spans="1:12" x14ac:dyDescent="0.25">
      <c r="A26" s="17">
        <v>21</v>
      </c>
      <c r="B26" s="21" t="s">
        <v>5</v>
      </c>
      <c r="C26" s="22" t="s">
        <v>13</v>
      </c>
      <c r="D26" s="38" t="s">
        <v>7</v>
      </c>
      <c r="E26" s="33">
        <v>17997</v>
      </c>
      <c r="F26" s="24">
        <f t="shared" si="0"/>
        <v>0.35469057942451715</v>
      </c>
      <c r="G26" s="23">
        <v>22369</v>
      </c>
      <c r="H26" s="24">
        <f t="shared" si="1"/>
        <v>0.44085534095388251</v>
      </c>
      <c r="I26" s="23">
        <v>10373</v>
      </c>
      <c r="J26" s="24">
        <f t="shared" si="2"/>
        <v>0.20443437130469058</v>
      </c>
      <c r="K26" s="23">
        <v>50740</v>
      </c>
      <c r="L26" s="25">
        <f t="shared" si="3"/>
        <v>0.99998029168309022</v>
      </c>
    </row>
    <row r="27" spans="1:12" x14ac:dyDescent="0.25">
      <c r="A27" s="18">
        <v>22</v>
      </c>
      <c r="B27" s="16" t="s">
        <v>5</v>
      </c>
      <c r="C27" s="4" t="s">
        <v>13</v>
      </c>
      <c r="D27" s="39" t="s">
        <v>63</v>
      </c>
      <c r="E27" s="34">
        <v>1269</v>
      </c>
      <c r="F27" s="6">
        <f t="shared" si="0"/>
        <v>0.44185236768802227</v>
      </c>
      <c r="G27" s="5">
        <v>1348</v>
      </c>
      <c r="H27" s="6">
        <f t="shared" si="1"/>
        <v>0.46935933147632314</v>
      </c>
      <c r="I27" s="5">
        <v>255</v>
      </c>
      <c r="J27" s="6">
        <f t="shared" si="2"/>
        <v>8.8788300835654602E-2</v>
      </c>
      <c r="K27" s="5">
        <v>2872</v>
      </c>
      <c r="L27" s="26">
        <f t="shared" si="3"/>
        <v>1</v>
      </c>
    </row>
    <row r="28" spans="1:12" x14ac:dyDescent="0.25">
      <c r="A28" s="41">
        <v>23</v>
      </c>
      <c r="B28" s="16" t="s">
        <v>5</v>
      </c>
      <c r="C28" s="4" t="s">
        <v>13</v>
      </c>
      <c r="D28" s="39" t="s">
        <v>64</v>
      </c>
      <c r="E28" s="42">
        <v>3430</v>
      </c>
      <c r="F28" s="43">
        <f t="shared" si="0"/>
        <v>0.64052287581699341</v>
      </c>
      <c r="G28" s="44">
        <v>1360</v>
      </c>
      <c r="H28" s="43">
        <f t="shared" si="1"/>
        <v>0.25396825396825395</v>
      </c>
      <c r="I28" s="44">
        <v>564</v>
      </c>
      <c r="J28" s="43">
        <f t="shared" si="2"/>
        <v>0.10532212885154062</v>
      </c>
      <c r="K28" s="44">
        <v>5355</v>
      </c>
      <c r="L28" s="45">
        <f t="shared" si="3"/>
        <v>0.99981325863678794</v>
      </c>
    </row>
    <row r="29" spans="1:12" s="2" customFormat="1" ht="15.75" thickBot="1" x14ac:dyDescent="0.3">
      <c r="A29" s="27">
        <v>24</v>
      </c>
      <c r="B29" s="28" t="s">
        <v>5</v>
      </c>
      <c r="C29" s="7" t="s">
        <v>13</v>
      </c>
      <c r="D29" s="40" t="s">
        <v>8</v>
      </c>
      <c r="E29" s="35">
        <v>22697</v>
      </c>
      <c r="F29" s="30">
        <f t="shared" si="0"/>
        <v>0.38491020401241371</v>
      </c>
      <c r="G29" s="29">
        <v>25077</v>
      </c>
      <c r="H29" s="30">
        <f t="shared" si="1"/>
        <v>0.42527176217206236</v>
      </c>
      <c r="I29" s="29">
        <v>11193</v>
      </c>
      <c r="J29" s="30">
        <f t="shared" si="2"/>
        <v>0.18981803381552392</v>
      </c>
      <c r="K29" s="29">
        <v>58967</v>
      </c>
      <c r="L29" s="31">
        <f t="shared" si="3"/>
        <v>1</v>
      </c>
    </row>
    <row r="30" spans="1:12" x14ac:dyDescent="0.25">
      <c r="A30" s="17">
        <v>25</v>
      </c>
      <c r="B30" s="21" t="s">
        <v>5</v>
      </c>
      <c r="C30" s="22" t="s">
        <v>14</v>
      </c>
      <c r="D30" s="38" t="s">
        <v>7</v>
      </c>
      <c r="E30" s="33">
        <v>20308</v>
      </c>
      <c r="F30" s="24">
        <f t="shared" si="0"/>
        <v>0.34556221072692622</v>
      </c>
      <c r="G30" s="23">
        <v>27031</v>
      </c>
      <c r="H30" s="24">
        <f t="shared" si="1"/>
        <v>0.45996120337598695</v>
      </c>
      <c r="I30" s="23">
        <v>11429</v>
      </c>
      <c r="J30" s="24">
        <f t="shared" si="2"/>
        <v>0.19447658589708686</v>
      </c>
      <c r="K30" s="23">
        <v>58768</v>
      </c>
      <c r="L30" s="25">
        <f t="shared" si="3"/>
        <v>1</v>
      </c>
    </row>
    <row r="31" spans="1:12" x14ac:dyDescent="0.25">
      <c r="A31" s="18">
        <v>26</v>
      </c>
      <c r="B31" s="16" t="s">
        <v>5</v>
      </c>
      <c r="C31" s="4" t="s">
        <v>14</v>
      </c>
      <c r="D31" s="39" t="s">
        <v>63</v>
      </c>
      <c r="E31" s="34">
        <v>963</v>
      </c>
      <c r="F31" s="6">
        <f t="shared" si="0"/>
        <v>0.49511568123393318</v>
      </c>
      <c r="G31" s="5">
        <v>785</v>
      </c>
      <c r="H31" s="6">
        <f t="shared" si="1"/>
        <v>0.40359897172236503</v>
      </c>
      <c r="I31" s="5">
        <v>198</v>
      </c>
      <c r="J31" s="6">
        <f t="shared" si="2"/>
        <v>0.10179948586118252</v>
      </c>
      <c r="K31" s="5">
        <v>1945</v>
      </c>
      <c r="L31" s="26">
        <f t="shared" si="3"/>
        <v>1.0005141388174807</v>
      </c>
    </row>
    <row r="32" spans="1:12" x14ac:dyDescent="0.25">
      <c r="A32" s="41">
        <v>27</v>
      </c>
      <c r="B32" s="16" t="s">
        <v>5</v>
      </c>
      <c r="C32" s="4" t="s">
        <v>14</v>
      </c>
      <c r="D32" s="39" t="s">
        <v>64</v>
      </c>
      <c r="E32" s="42">
        <v>3467</v>
      </c>
      <c r="F32" s="43">
        <f t="shared" si="0"/>
        <v>0.68830653166567402</v>
      </c>
      <c r="G32" s="44">
        <v>1041</v>
      </c>
      <c r="H32" s="43">
        <f t="shared" si="1"/>
        <v>0.20667063728409768</v>
      </c>
      <c r="I32" s="44">
        <v>529</v>
      </c>
      <c r="J32" s="43">
        <f t="shared" si="2"/>
        <v>0.1050228310502283</v>
      </c>
      <c r="K32" s="44">
        <v>5037</v>
      </c>
      <c r="L32" s="45">
        <f t="shared" si="3"/>
        <v>1</v>
      </c>
    </row>
    <row r="33" spans="1:12" s="2" customFormat="1" ht="15.75" thickBot="1" x14ac:dyDescent="0.3">
      <c r="A33" s="27">
        <v>28</v>
      </c>
      <c r="B33" s="28" t="s">
        <v>5</v>
      </c>
      <c r="C33" s="7" t="s">
        <v>14</v>
      </c>
      <c r="D33" s="40" t="s">
        <v>8</v>
      </c>
      <c r="E33" s="35">
        <v>24738</v>
      </c>
      <c r="F33" s="30">
        <f t="shared" si="0"/>
        <v>0.37624334600760456</v>
      </c>
      <c r="G33" s="29">
        <v>28857</v>
      </c>
      <c r="H33" s="30">
        <f t="shared" si="1"/>
        <v>0.43888973384030416</v>
      </c>
      <c r="I33" s="29">
        <v>12156</v>
      </c>
      <c r="J33" s="30">
        <f t="shared" si="2"/>
        <v>0.18488212927756653</v>
      </c>
      <c r="K33" s="29">
        <v>65750</v>
      </c>
      <c r="L33" s="31">
        <f t="shared" si="3"/>
        <v>1.0000152091254753</v>
      </c>
    </row>
    <row r="34" spans="1:12" x14ac:dyDescent="0.25">
      <c r="A34" s="17">
        <v>29</v>
      </c>
      <c r="B34" s="21" t="s">
        <v>5</v>
      </c>
      <c r="C34" s="22" t="s">
        <v>15</v>
      </c>
      <c r="D34" s="38" t="s">
        <v>7</v>
      </c>
      <c r="E34" s="33">
        <v>22296</v>
      </c>
      <c r="F34" s="24">
        <f t="shared" si="0"/>
        <v>0.36104543835217151</v>
      </c>
      <c r="G34" s="23">
        <v>27033</v>
      </c>
      <c r="H34" s="24">
        <f t="shared" si="1"/>
        <v>0.43775302004728439</v>
      </c>
      <c r="I34" s="23">
        <v>12425</v>
      </c>
      <c r="J34" s="24">
        <f t="shared" si="2"/>
        <v>0.2012015416005441</v>
      </c>
      <c r="K34" s="23">
        <v>61754</v>
      </c>
      <c r="L34" s="25">
        <f t="shared" si="3"/>
        <v>1</v>
      </c>
    </row>
    <row r="35" spans="1:12" x14ac:dyDescent="0.25">
      <c r="A35" s="18">
        <v>30</v>
      </c>
      <c r="B35" s="16" t="s">
        <v>5</v>
      </c>
      <c r="C35" s="4" t="s">
        <v>15</v>
      </c>
      <c r="D35" s="39" t="s">
        <v>63</v>
      </c>
      <c r="E35" s="34">
        <v>1227</v>
      </c>
      <c r="F35" s="6">
        <f t="shared" si="0"/>
        <v>0.4995928338762215</v>
      </c>
      <c r="G35" s="5">
        <v>945</v>
      </c>
      <c r="H35" s="6">
        <f t="shared" si="1"/>
        <v>0.38477198697068404</v>
      </c>
      <c r="I35" s="5">
        <v>284</v>
      </c>
      <c r="J35" s="6">
        <f t="shared" si="2"/>
        <v>0.11563517915309446</v>
      </c>
      <c r="K35" s="5">
        <v>2456</v>
      </c>
      <c r="L35" s="26">
        <f t="shared" si="3"/>
        <v>1</v>
      </c>
    </row>
    <row r="36" spans="1:12" x14ac:dyDescent="0.25">
      <c r="A36" s="41">
        <v>31</v>
      </c>
      <c r="B36" s="16" t="s">
        <v>5</v>
      </c>
      <c r="C36" s="4" t="s">
        <v>15</v>
      </c>
      <c r="D36" s="39" t="s">
        <v>64</v>
      </c>
      <c r="E36" s="42">
        <v>3658</v>
      </c>
      <c r="F36" s="43">
        <f t="shared" si="0"/>
        <v>0.70754352030947776</v>
      </c>
      <c r="G36" s="44">
        <v>888</v>
      </c>
      <c r="H36" s="43">
        <f t="shared" si="1"/>
        <v>0.17176015473887815</v>
      </c>
      <c r="I36" s="44">
        <v>624</v>
      </c>
      <c r="J36" s="43">
        <f t="shared" si="2"/>
        <v>0.1206963249516441</v>
      </c>
      <c r="K36" s="44">
        <v>5170</v>
      </c>
      <c r="L36" s="45">
        <f t="shared" si="3"/>
        <v>1</v>
      </c>
    </row>
    <row r="37" spans="1:12" ht="15.75" thickBot="1" x14ac:dyDescent="0.3">
      <c r="A37" s="27">
        <v>32</v>
      </c>
      <c r="B37" s="28" t="s">
        <v>5</v>
      </c>
      <c r="C37" s="7" t="s">
        <v>15</v>
      </c>
      <c r="D37" s="40" t="s">
        <v>8</v>
      </c>
      <c r="E37" s="35">
        <v>27181</v>
      </c>
      <c r="F37" s="30">
        <f t="shared" si="0"/>
        <v>0.39177560933423661</v>
      </c>
      <c r="G37" s="29">
        <v>28866</v>
      </c>
      <c r="H37" s="30">
        <f t="shared" si="1"/>
        <v>0.41606249729745309</v>
      </c>
      <c r="I37" s="29">
        <v>13332</v>
      </c>
      <c r="J37" s="30">
        <f t="shared" si="2"/>
        <v>0.1921618933683103</v>
      </c>
      <c r="K37" s="29">
        <v>69379</v>
      </c>
      <c r="L37" s="31">
        <f t="shared" si="3"/>
        <v>1</v>
      </c>
    </row>
    <row r="38" spans="1:12" x14ac:dyDescent="0.25">
      <c r="A38" s="17">
        <v>33</v>
      </c>
      <c r="B38" s="21" t="s">
        <v>5</v>
      </c>
      <c r="C38" s="22" t="s">
        <v>16</v>
      </c>
      <c r="D38" s="38" t="s">
        <v>7</v>
      </c>
      <c r="E38" s="33">
        <v>21561</v>
      </c>
      <c r="F38" s="24">
        <f t="shared" si="0"/>
        <v>0.35716533867841704</v>
      </c>
      <c r="G38" s="23">
        <v>26583</v>
      </c>
      <c r="H38" s="24">
        <f t="shared" si="1"/>
        <v>0.44035648615965678</v>
      </c>
      <c r="I38" s="23">
        <v>12223</v>
      </c>
      <c r="J38" s="24">
        <f t="shared" si="2"/>
        <v>0.2024781751619262</v>
      </c>
      <c r="K38" s="23">
        <v>60367</v>
      </c>
      <c r="L38" s="25">
        <f t="shared" si="3"/>
        <v>1</v>
      </c>
    </row>
    <row r="39" spans="1:12" x14ac:dyDescent="0.25">
      <c r="A39" s="18">
        <v>34</v>
      </c>
      <c r="B39" s="16" t="s">
        <v>5</v>
      </c>
      <c r="C39" s="4" t="s">
        <v>16</v>
      </c>
      <c r="D39" s="39" t="s">
        <v>63</v>
      </c>
      <c r="E39" s="34">
        <v>1675</v>
      </c>
      <c r="F39" s="6">
        <f t="shared" si="0"/>
        <v>0.47090244588136071</v>
      </c>
      <c r="G39" s="5">
        <v>1517</v>
      </c>
      <c r="H39" s="6">
        <f t="shared" si="1"/>
        <v>0.42648299128479056</v>
      </c>
      <c r="I39" s="5">
        <v>365</v>
      </c>
      <c r="J39" s="6">
        <f t="shared" si="2"/>
        <v>0.10261456283384875</v>
      </c>
      <c r="K39" s="5">
        <v>3557</v>
      </c>
      <c r="L39" s="26">
        <f t="shared" si="3"/>
        <v>1</v>
      </c>
    </row>
    <row r="40" spans="1:12" x14ac:dyDescent="0.25">
      <c r="A40" s="41">
        <v>35</v>
      </c>
      <c r="B40" s="16" t="s">
        <v>5</v>
      </c>
      <c r="C40" s="4" t="s">
        <v>16</v>
      </c>
      <c r="D40" s="39" t="s">
        <v>64</v>
      </c>
      <c r="E40" s="42">
        <v>3778</v>
      </c>
      <c r="F40" s="43">
        <f t="shared" si="0"/>
        <v>0.69257561869844175</v>
      </c>
      <c r="G40" s="44">
        <v>1026</v>
      </c>
      <c r="H40" s="43">
        <f t="shared" si="1"/>
        <v>0.18808432630614116</v>
      </c>
      <c r="I40" s="44">
        <v>652</v>
      </c>
      <c r="J40" s="43">
        <f t="shared" si="2"/>
        <v>0.11952337305224564</v>
      </c>
      <c r="K40" s="44">
        <v>5455</v>
      </c>
      <c r="L40" s="45">
        <f t="shared" si="3"/>
        <v>1.0001833180568285</v>
      </c>
    </row>
    <row r="41" spans="1:12" s="2" customFormat="1" ht="15.75" thickBot="1" x14ac:dyDescent="0.3">
      <c r="A41" s="27">
        <v>36</v>
      </c>
      <c r="B41" s="28" t="s">
        <v>5</v>
      </c>
      <c r="C41" s="7" t="s">
        <v>16</v>
      </c>
      <c r="D41" s="40" t="s">
        <v>8</v>
      </c>
      <c r="E41" s="35">
        <v>27015</v>
      </c>
      <c r="F41" s="30">
        <f t="shared" si="0"/>
        <v>0.38938295449631732</v>
      </c>
      <c r="G41" s="29">
        <v>29126</v>
      </c>
      <c r="H41" s="30">
        <f t="shared" si="1"/>
        <v>0.41981002897130254</v>
      </c>
      <c r="I41" s="29">
        <v>13239</v>
      </c>
      <c r="J41" s="30">
        <f t="shared" si="2"/>
        <v>0.19082143011574107</v>
      </c>
      <c r="K41" s="29">
        <v>69379</v>
      </c>
      <c r="L41" s="31">
        <f t="shared" si="3"/>
        <v>1.0000144135833611</v>
      </c>
    </row>
    <row r="42" spans="1:12" x14ac:dyDescent="0.25">
      <c r="A42" s="18">
        <v>37</v>
      </c>
      <c r="B42" s="16" t="s">
        <v>5</v>
      </c>
      <c r="C42" s="4" t="s">
        <v>17</v>
      </c>
      <c r="D42" s="38" t="s">
        <v>7</v>
      </c>
      <c r="E42" s="34">
        <v>21632</v>
      </c>
      <c r="F42" s="6">
        <f t="shared" si="0"/>
        <v>0.35774885474721752</v>
      </c>
      <c r="G42" s="5">
        <v>26808</v>
      </c>
      <c r="H42" s="6">
        <f t="shared" si="1"/>
        <v>0.44334926488828619</v>
      </c>
      <c r="I42" s="5">
        <v>12027</v>
      </c>
      <c r="J42" s="6">
        <f t="shared" si="2"/>
        <v>0.19890188036449633</v>
      </c>
      <c r="K42" s="5">
        <v>60467</v>
      </c>
      <c r="L42" s="26">
        <f t="shared" si="3"/>
        <v>1</v>
      </c>
    </row>
    <row r="43" spans="1:12" x14ac:dyDescent="0.25">
      <c r="A43" s="18">
        <v>38</v>
      </c>
      <c r="B43" s="16" t="s">
        <v>5</v>
      </c>
      <c r="C43" s="4" t="s">
        <v>17</v>
      </c>
      <c r="D43" s="39" t="s">
        <v>63</v>
      </c>
      <c r="E43" s="34">
        <v>1963</v>
      </c>
      <c r="F43" s="6">
        <f t="shared" si="0"/>
        <v>0.51549369747899154</v>
      </c>
      <c r="G43" s="5">
        <v>1443</v>
      </c>
      <c r="H43" s="6">
        <f t="shared" si="1"/>
        <v>0.37893907563025209</v>
      </c>
      <c r="I43" s="5">
        <v>401</v>
      </c>
      <c r="J43" s="6">
        <f t="shared" si="2"/>
        <v>0.1053046218487395</v>
      </c>
      <c r="K43" s="5">
        <v>3808</v>
      </c>
      <c r="L43" s="26">
        <f t="shared" si="3"/>
        <v>0.99973739495798308</v>
      </c>
    </row>
    <row r="44" spans="1:12" x14ac:dyDescent="0.25">
      <c r="A44" s="41">
        <v>39</v>
      </c>
      <c r="B44" s="16" t="s">
        <v>5</v>
      </c>
      <c r="C44" s="4" t="s">
        <v>17</v>
      </c>
      <c r="D44" s="39" t="s">
        <v>64</v>
      </c>
      <c r="E44" s="42">
        <v>3857</v>
      </c>
      <c r="F44" s="43">
        <f t="shared" si="0"/>
        <v>0.67702299455853954</v>
      </c>
      <c r="G44" s="44">
        <v>1127</v>
      </c>
      <c r="H44" s="43">
        <f t="shared" si="1"/>
        <v>0.19782341583289451</v>
      </c>
      <c r="I44" s="44">
        <v>714</v>
      </c>
      <c r="J44" s="43">
        <f t="shared" si="2"/>
        <v>0.1253291205897841</v>
      </c>
      <c r="K44" s="44">
        <v>5697</v>
      </c>
      <c r="L44" s="45">
        <f t="shared" si="3"/>
        <v>1.0001755309812181</v>
      </c>
    </row>
    <row r="45" spans="1:12" s="2" customFormat="1" ht="15.75" thickBot="1" x14ac:dyDescent="0.3">
      <c r="A45" s="27">
        <v>40</v>
      </c>
      <c r="B45" s="28" t="s">
        <v>5</v>
      </c>
      <c r="C45" s="7" t="s">
        <v>17</v>
      </c>
      <c r="D45" s="40" t="s">
        <v>8</v>
      </c>
      <c r="E45" s="35">
        <v>27453</v>
      </c>
      <c r="F45" s="30">
        <f t="shared" si="0"/>
        <v>0.39233704428851129</v>
      </c>
      <c r="G45" s="29">
        <v>29378</v>
      </c>
      <c r="H45" s="30">
        <f t="shared" si="1"/>
        <v>0.41984765552427367</v>
      </c>
      <c r="I45" s="29">
        <v>13142</v>
      </c>
      <c r="J45" s="30">
        <f t="shared" si="2"/>
        <v>0.18781530018721507</v>
      </c>
      <c r="K45" s="29">
        <v>69973</v>
      </c>
      <c r="L45" s="31">
        <f t="shared" si="3"/>
        <v>1</v>
      </c>
    </row>
    <row r="46" spans="1:12" x14ac:dyDescent="0.25">
      <c r="A46" s="17">
        <v>41</v>
      </c>
      <c r="B46" s="21" t="s">
        <v>5</v>
      </c>
      <c r="C46" s="22" t="s">
        <v>18</v>
      </c>
      <c r="D46" s="38" t="s">
        <v>7</v>
      </c>
      <c r="E46" s="33">
        <v>20914</v>
      </c>
      <c r="F46" s="24">
        <f t="shared" si="0"/>
        <v>0.36100322786667355</v>
      </c>
      <c r="G46" s="23">
        <v>25008</v>
      </c>
      <c r="H46" s="24">
        <f t="shared" si="1"/>
        <v>0.4316710683030397</v>
      </c>
      <c r="I46" s="23">
        <v>12011</v>
      </c>
      <c r="J46" s="24">
        <f t="shared" si="2"/>
        <v>0.2073257038302867</v>
      </c>
      <c r="K46" s="23">
        <v>57933</v>
      </c>
      <c r="L46" s="25">
        <f t="shared" si="3"/>
        <v>1</v>
      </c>
    </row>
    <row r="47" spans="1:12" x14ac:dyDescent="0.25">
      <c r="A47" s="18">
        <v>42</v>
      </c>
      <c r="B47" s="16" t="s">
        <v>5</v>
      </c>
      <c r="C47" s="4" t="s">
        <v>18</v>
      </c>
      <c r="D47" s="39" t="s">
        <v>63</v>
      </c>
      <c r="E47" s="34">
        <v>1974</v>
      </c>
      <c r="F47" s="6">
        <f t="shared" si="0"/>
        <v>0.49202392821535396</v>
      </c>
      <c r="G47" s="5">
        <v>1608</v>
      </c>
      <c r="H47" s="6">
        <f t="shared" si="1"/>
        <v>0.40079760717846463</v>
      </c>
      <c r="I47" s="5">
        <v>430</v>
      </c>
      <c r="J47" s="6">
        <f t="shared" si="2"/>
        <v>0.10717846460618145</v>
      </c>
      <c r="K47" s="5">
        <v>4012</v>
      </c>
      <c r="L47" s="26">
        <f t="shared" si="3"/>
        <v>1</v>
      </c>
    </row>
    <row r="48" spans="1:12" x14ac:dyDescent="0.25">
      <c r="A48" s="41">
        <v>43</v>
      </c>
      <c r="B48" s="16" t="s">
        <v>5</v>
      </c>
      <c r="C48" s="4" t="s">
        <v>18</v>
      </c>
      <c r="D48" s="39" t="s">
        <v>64</v>
      </c>
      <c r="E48" s="42">
        <v>3893</v>
      </c>
      <c r="F48" s="43">
        <f t="shared" si="0"/>
        <v>0.6737625475943233</v>
      </c>
      <c r="G48" s="44">
        <v>1149</v>
      </c>
      <c r="H48" s="43">
        <f t="shared" si="1"/>
        <v>0.19885773624091382</v>
      </c>
      <c r="I48" s="44">
        <v>735</v>
      </c>
      <c r="J48" s="43">
        <f t="shared" si="2"/>
        <v>0.12720664589823469</v>
      </c>
      <c r="K48" s="44">
        <v>5778</v>
      </c>
      <c r="L48" s="45">
        <f t="shared" si="3"/>
        <v>0.99982692973347187</v>
      </c>
    </row>
    <row r="49" spans="1:12" s="2" customFormat="1" ht="15.75" thickBot="1" x14ac:dyDescent="0.3">
      <c r="A49" s="27">
        <v>44</v>
      </c>
      <c r="B49" s="28" t="s">
        <v>5</v>
      </c>
      <c r="C49" s="7" t="s">
        <v>18</v>
      </c>
      <c r="D49" s="40" t="s">
        <v>8</v>
      </c>
      <c r="E49" s="35">
        <v>26781</v>
      </c>
      <c r="F49" s="30">
        <f t="shared" si="0"/>
        <v>0.39544910886995555</v>
      </c>
      <c r="G49" s="29">
        <v>27765</v>
      </c>
      <c r="H49" s="30">
        <f t="shared" si="1"/>
        <v>0.40997888457392612</v>
      </c>
      <c r="I49" s="29">
        <v>13177</v>
      </c>
      <c r="J49" s="30">
        <f t="shared" si="2"/>
        <v>0.19457200655611831</v>
      </c>
      <c r="K49" s="29">
        <v>67723</v>
      </c>
      <c r="L49" s="31">
        <f t="shared" si="3"/>
        <v>1</v>
      </c>
    </row>
    <row r="50" spans="1:12" x14ac:dyDescent="0.25">
      <c r="A50" s="17">
        <v>45</v>
      </c>
      <c r="B50" s="21" t="s">
        <v>5</v>
      </c>
      <c r="C50" s="22" t="s">
        <v>19</v>
      </c>
      <c r="D50" s="38" t="s">
        <v>7</v>
      </c>
      <c r="E50" s="33">
        <v>21635</v>
      </c>
      <c r="F50" s="24">
        <f t="shared" si="0"/>
        <v>0.3652771446419828</v>
      </c>
      <c r="G50" s="23">
        <v>25532</v>
      </c>
      <c r="H50" s="24">
        <f t="shared" si="1"/>
        <v>0.43107261645477724</v>
      </c>
      <c r="I50" s="23">
        <v>12062</v>
      </c>
      <c r="J50" s="24">
        <f t="shared" si="2"/>
        <v>0.20365023890323997</v>
      </c>
      <c r="K50" s="23">
        <v>59229</v>
      </c>
      <c r="L50" s="25">
        <f t="shared" si="3"/>
        <v>1</v>
      </c>
    </row>
    <row r="51" spans="1:12" x14ac:dyDescent="0.25">
      <c r="A51" s="18">
        <v>46</v>
      </c>
      <c r="B51" s="16" t="s">
        <v>5</v>
      </c>
      <c r="C51" s="4" t="s">
        <v>19</v>
      </c>
      <c r="D51" s="39" t="s">
        <v>63</v>
      </c>
      <c r="E51" s="34">
        <v>1843</v>
      </c>
      <c r="F51" s="6">
        <f t="shared" si="0"/>
        <v>0.51653587443946192</v>
      </c>
      <c r="G51" s="5">
        <v>1292</v>
      </c>
      <c r="H51" s="6">
        <f t="shared" si="1"/>
        <v>0.36210762331838564</v>
      </c>
      <c r="I51" s="5">
        <v>433</v>
      </c>
      <c r="J51" s="6">
        <f t="shared" si="2"/>
        <v>0.12135650224215247</v>
      </c>
      <c r="K51" s="5">
        <v>3568</v>
      </c>
      <c r="L51" s="26">
        <f t="shared" si="3"/>
        <v>1</v>
      </c>
    </row>
    <row r="52" spans="1:12" x14ac:dyDescent="0.25">
      <c r="A52" s="41">
        <v>47</v>
      </c>
      <c r="B52" s="16" t="s">
        <v>5</v>
      </c>
      <c r="C52" s="4" t="s">
        <v>19</v>
      </c>
      <c r="D52" s="39" t="s">
        <v>64</v>
      </c>
      <c r="E52" s="42">
        <v>3854</v>
      </c>
      <c r="F52" s="43">
        <f t="shared" si="0"/>
        <v>0.65178420429561978</v>
      </c>
      <c r="G52" s="44">
        <v>1282</v>
      </c>
      <c r="H52" s="43">
        <f t="shared" si="1"/>
        <v>0.21681041772365972</v>
      </c>
      <c r="I52" s="44">
        <v>777</v>
      </c>
      <c r="J52" s="43">
        <f t="shared" si="2"/>
        <v>0.13140537798072044</v>
      </c>
      <c r="K52" s="44">
        <v>5913</v>
      </c>
      <c r="L52" s="45">
        <f t="shared" si="3"/>
        <v>1</v>
      </c>
    </row>
    <row r="53" spans="1:12" s="2" customFormat="1" ht="15.75" thickBot="1" x14ac:dyDescent="0.3">
      <c r="A53" s="27">
        <v>48</v>
      </c>
      <c r="B53" s="28" t="s">
        <v>5</v>
      </c>
      <c r="C53" s="7" t="s">
        <v>19</v>
      </c>
      <c r="D53" s="40" t="s">
        <v>8</v>
      </c>
      <c r="E53" s="35">
        <v>27333</v>
      </c>
      <c r="F53" s="30">
        <f t="shared" si="0"/>
        <v>0.39779656823507153</v>
      </c>
      <c r="G53" s="29">
        <v>28106</v>
      </c>
      <c r="H53" s="30">
        <f t="shared" si="1"/>
        <v>0.40904658642720959</v>
      </c>
      <c r="I53" s="29">
        <v>13272</v>
      </c>
      <c r="J53" s="30">
        <f t="shared" si="2"/>
        <v>0.19315684533771885</v>
      </c>
      <c r="K53" s="29">
        <v>68711</v>
      </c>
      <c r="L53" s="31">
        <f t="shared" si="3"/>
        <v>1</v>
      </c>
    </row>
    <row r="54" spans="1:12" x14ac:dyDescent="0.25">
      <c r="A54" s="17">
        <v>49</v>
      </c>
      <c r="B54" s="21" t="s">
        <v>5</v>
      </c>
      <c r="C54" s="22" t="s">
        <v>20</v>
      </c>
      <c r="D54" s="38" t="s">
        <v>7</v>
      </c>
      <c r="E54" s="33">
        <v>22398</v>
      </c>
      <c r="F54" s="24">
        <f t="shared" si="0"/>
        <v>0.37413556943841247</v>
      </c>
      <c r="G54" s="23">
        <v>25200</v>
      </c>
      <c r="H54" s="24">
        <f t="shared" si="1"/>
        <v>0.42094009955567435</v>
      </c>
      <c r="I54" s="23">
        <v>12268</v>
      </c>
      <c r="J54" s="24">
        <f t="shared" si="2"/>
        <v>0.2049243310059132</v>
      </c>
      <c r="K54" s="23">
        <v>59866</v>
      </c>
      <c r="L54" s="25">
        <f t="shared" si="3"/>
        <v>1</v>
      </c>
    </row>
    <row r="55" spans="1:12" x14ac:dyDescent="0.25">
      <c r="A55" s="18">
        <v>50</v>
      </c>
      <c r="B55" s="16" t="s">
        <v>5</v>
      </c>
      <c r="C55" s="4" t="s">
        <v>20</v>
      </c>
      <c r="D55" s="39" t="s">
        <v>63</v>
      </c>
      <c r="E55" s="34">
        <v>2005</v>
      </c>
      <c r="F55" s="6">
        <f t="shared" si="0"/>
        <v>0.50062421972534332</v>
      </c>
      <c r="G55" s="5">
        <v>1480</v>
      </c>
      <c r="H55" s="6">
        <f t="shared" si="1"/>
        <v>0.36953807740324596</v>
      </c>
      <c r="I55" s="5">
        <v>519</v>
      </c>
      <c r="J55" s="6">
        <f t="shared" si="2"/>
        <v>0.1295880149812734</v>
      </c>
      <c r="K55" s="5">
        <v>4005</v>
      </c>
      <c r="L55" s="26">
        <f t="shared" si="3"/>
        <v>0.99975031210986265</v>
      </c>
    </row>
    <row r="56" spans="1:12" x14ac:dyDescent="0.25">
      <c r="A56" s="41">
        <v>51</v>
      </c>
      <c r="B56" s="16" t="s">
        <v>5</v>
      </c>
      <c r="C56" s="4" t="s">
        <v>20</v>
      </c>
      <c r="D56" s="39" t="s">
        <v>64</v>
      </c>
      <c r="E56" s="42">
        <v>3917</v>
      </c>
      <c r="F56" s="43">
        <f t="shared" si="0"/>
        <v>0.65012448132780087</v>
      </c>
      <c r="G56" s="44">
        <v>1294</v>
      </c>
      <c r="H56" s="43">
        <f t="shared" si="1"/>
        <v>0.21477178423236515</v>
      </c>
      <c r="I56" s="44">
        <v>814</v>
      </c>
      <c r="J56" s="43">
        <f t="shared" si="2"/>
        <v>0.13510373443983403</v>
      </c>
      <c r="K56" s="44">
        <v>6025</v>
      </c>
      <c r="L56" s="45">
        <f t="shared" si="3"/>
        <v>1</v>
      </c>
    </row>
    <row r="57" spans="1:12" s="2" customFormat="1" ht="15.75" thickBot="1" x14ac:dyDescent="0.3">
      <c r="A57" s="27">
        <v>52</v>
      </c>
      <c r="B57" s="28" t="s">
        <v>5</v>
      </c>
      <c r="C57" s="7" t="s">
        <v>20</v>
      </c>
      <c r="D57" s="40" t="s">
        <v>8</v>
      </c>
      <c r="E57" s="35">
        <v>28320</v>
      </c>
      <c r="F57" s="30">
        <f t="shared" si="0"/>
        <v>0.40517340048071421</v>
      </c>
      <c r="G57" s="29">
        <v>27974</v>
      </c>
      <c r="H57" s="30">
        <f t="shared" si="1"/>
        <v>0.40022318873755292</v>
      </c>
      <c r="I57" s="29">
        <v>13602</v>
      </c>
      <c r="J57" s="30">
        <f t="shared" si="2"/>
        <v>0.19460341078173285</v>
      </c>
      <c r="K57" s="29">
        <v>69896</v>
      </c>
      <c r="L57" s="31">
        <f t="shared" si="3"/>
        <v>0.99999999999999989</v>
      </c>
    </row>
    <row r="58" spans="1:12" x14ac:dyDescent="0.25">
      <c r="A58" s="17">
        <v>53</v>
      </c>
      <c r="B58" s="21" t="s">
        <v>5</v>
      </c>
      <c r="C58" s="22" t="s">
        <v>21</v>
      </c>
      <c r="D58" s="38" t="s">
        <v>7</v>
      </c>
      <c r="E58" s="33">
        <v>21914</v>
      </c>
      <c r="F58" s="24">
        <f t="shared" si="0"/>
        <v>0.36703178909992296</v>
      </c>
      <c r="G58" s="23">
        <v>25680</v>
      </c>
      <c r="H58" s="24">
        <f t="shared" si="1"/>
        <v>0.43010752688172044</v>
      </c>
      <c r="I58" s="23">
        <v>12111</v>
      </c>
      <c r="J58" s="24">
        <f t="shared" si="2"/>
        <v>0.20284393528288613</v>
      </c>
      <c r="K58" s="23">
        <v>59706</v>
      </c>
      <c r="L58" s="25">
        <f t="shared" si="3"/>
        <v>0.99998325126452947</v>
      </c>
    </row>
    <row r="59" spans="1:12" x14ac:dyDescent="0.25">
      <c r="A59" s="18">
        <v>54</v>
      </c>
      <c r="B59" s="16" t="s">
        <v>5</v>
      </c>
      <c r="C59" s="4" t="s">
        <v>21</v>
      </c>
      <c r="D59" s="39" t="s">
        <v>63</v>
      </c>
      <c r="E59" s="34">
        <v>2215</v>
      </c>
      <c r="F59" s="6">
        <f t="shared" si="0"/>
        <v>0.51154734411085445</v>
      </c>
      <c r="G59" s="5">
        <v>1524</v>
      </c>
      <c r="H59" s="6">
        <f t="shared" si="1"/>
        <v>0.35196304849884524</v>
      </c>
      <c r="I59" s="5">
        <v>591</v>
      </c>
      <c r="J59" s="6">
        <f t="shared" si="2"/>
        <v>0.13648960739030022</v>
      </c>
      <c r="K59" s="5">
        <v>4330</v>
      </c>
      <c r="L59" s="26">
        <f t="shared" si="3"/>
        <v>0.99999999999999989</v>
      </c>
    </row>
    <row r="60" spans="1:12" x14ac:dyDescent="0.25">
      <c r="A60" s="41">
        <v>55</v>
      </c>
      <c r="B60" s="16" t="s">
        <v>5</v>
      </c>
      <c r="C60" s="4" t="s">
        <v>21</v>
      </c>
      <c r="D60" s="39" t="s">
        <v>64</v>
      </c>
      <c r="E60" s="42">
        <v>3859</v>
      </c>
      <c r="F60" s="43">
        <f t="shared" si="0"/>
        <v>0.65417867435158505</v>
      </c>
      <c r="G60" s="44">
        <v>1242</v>
      </c>
      <c r="H60" s="43">
        <f t="shared" si="1"/>
        <v>0.21054416002712323</v>
      </c>
      <c r="I60" s="44">
        <v>797</v>
      </c>
      <c r="J60" s="43">
        <f t="shared" si="2"/>
        <v>0.13510764536362097</v>
      </c>
      <c r="K60" s="44">
        <v>5899</v>
      </c>
      <c r="L60" s="45">
        <f t="shared" si="3"/>
        <v>0.9998304797423293</v>
      </c>
    </row>
    <row r="61" spans="1:12" s="2" customFormat="1" ht="15.75" thickBot="1" x14ac:dyDescent="0.3">
      <c r="A61" s="27">
        <v>56</v>
      </c>
      <c r="B61" s="28" t="s">
        <v>5</v>
      </c>
      <c r="C61" s="7" t="s">
        <v>21</v>
      </c>
      <c r="D61" s="40" t="s">
        <v>8</v>
      </c>
      <c r="E61" s="35">
        <v>27989</v>
      </c>
      <c r="F61" s="30">
        <f t="shared" si="0"/>
        <v>0.40022020762433153</v>
      </c>
      <c r="G61" s="29">
        <v>28446</v>
      </c>
      <c r="H61" s="30">
        <f t="shared" si="1"/>
        <v>0.40675494037235105</v>
      </c>
      <c r="I61" s="29">
        <v>13499</v>
      </c>
      <c r="J61" s="30">
        <f t="shared" si="2"/>
        <v>0.19302485200331743</v>
      </c>
      <c r="K61" s="29">
        <v>69934</v>
      </c>
      <c r="L61" s="31">
        <f t="shared" si="3"/>
        <v>1</v>
      </c>
    </row>
    <row r="62" spans="1:12" x14ac:dyDescent="0.25">
      <c r="A62" s="17">
        <v>57</v>
      </c>
      <c r="B62" s="21" t="s">
        <v>5</v>
      </c>
      <c r="C62" s="22" t="s">
        <v>22</v>
      </c>
      <c r="D62" s="38" t="s">
        <v>7</v>
      </c>
      <c r="E62" s="33">
        <v>20832</v>
      </c>
      <c r="F62" s="24">
        <f t="shared" si="0"/>
        <v>0.36394129979035639</v>
      </c>
      <c r="G62" s="23">
        <v>24082</v>
      </c>
      <c r="H62" s="24">
        <f t="shared" si="1"/>
        <v>0.42071977638015373</v>
      </c>
      <c r="I62" s="23">
        <v>12326</v>
      </c>
      <c r="J62" s="24">
        <f t="shared" si="2"/>
        <v>0.21533892382948988</v>
      </c>
      <c r="K62" s="23">
        <v>57240</v>
      </c>
      <c r="L62" s="25">
        <f t="shared" si="3"/>
        <v>1</v>
      </c>
    </row>
    <row r="63" spans="1:12" x14ac:dyDescent="0.25">
      <c r="A63" s="18">
        <v>58</v>
      </c>
      <c r="B63" s="16" t="s">
        <v>5</v>
      </c>
      <c r="C63" s="4" t="s">
        <v>22</v>
      </c>
      <c r="D63" s="39" t="s">
        <v>63</v>
      </c>
      <c r="E63" s="34">
        <v>2214</v>
      </c>
      <c r="F63" s="6">
        <f t="shared" si="0"/>
        <v>0.50733272227314385</v>
      </c>
      <c r="G63" s="5">
        <v>1579</v>
      </c>
      <c r="H63" s="6">
        <f t="shared" si="1"/>
        <v>0.36182401466544456</v>
      </c>
      <c r="I63" s="5">
        <v>571</v>
      </c>
      <c r="J63" s="6">
        <f t="shared" si="2"/>
        <v>0.13084326306141156</v>
      </c>
      <c r="K63" s="5">
        <v>4364</v>
      </c>
      <c r="L63" s="26">
        <f t="shared" si="3"/>
        <v>1</v>
      </c>
    </row>
    <row r="64" spans="1:12" x14ac:dyDescent="0.25">
      <c r="A64" s="41">
        <v>59</v>
      </c>
      <c r="B64" s="16" t="s">
        <v>5</v>
      </c>
      <c r="C64" s="4" t="s">
        <v>22</v>
      </c>
      <c r="D64" s="39" t="s">
        <v>64</v>
      </c>
      <c r="E64" s="42">
        <v>3766</v>
      </c>
      <c r="F64" s="43">
        <f t="shared" si="0"/>
        <v>0.65816148199930091</v>
      </c>
      <c r="G64" s="44">
        <v>1183</v>
      </c>
      <c r="H64" s="43">
        <f t="shared" si="1"/>
        <v>0.20674589304439006</v>
      </c>
      <c r="I64" s="44">
        <v>772</v>
      </c>
      <c r="J64" s="43">
        <f t="shared" si="2"/>
        <v>0.13491786088780147</v>
      </c>
      <c r="K64" s="44">
        <v>5722</v>
      </c>
      <c r="L64" s="45">
        <f t="shared" si="3"/>
        <v>0.99982523593149242</v>
      </c>
    </row>
    <row r="65" spans="1:12" s="2" customFormat="1" ht="15.75" thickBot="1" x14ac:dyDescent="0.3">
      <c r="A65" s="27">
        <v>60</v>
      </c>
      <c r="B65" s="28" t="s">
        <v>5</v>
      </c>
      <c r="C65" s="7" t="s">
        <v>22</v>
      </c>
      <c r="D65" s="40" t="s">
        <v>8</v>
      </c>
      <c r="E65" s="35">
        <v>26812</v>
      </c>
      <c r="F65" s="30">
        <f t="shared" si="0"/>
        <v>0.39824139262691977</v>
      </c>
      <c r="G65" s="29">
        <v>26844</v>
      </c>
      <c r="H65" s="30">
        <f t="shared" si="1"/>
        <v>0.39871669191694142</v>
      </c>
      <c r="I65" s="29">
        <v>13669</v>
      </c>
      <c r="J65" s="30">
        <f t="shared" si="2"/>
        <v>0.2030270623533256</v>
      </c>
      <c r="K65" s="29">
        <v>67326</v>
      </c>
      <c r="L65" s="31">
        <f t="shared" si="3"/>
        <v>0.99998514689718676</v>
      </c>
    </row>
    <row r="66" spans="1:12" x14ac:dyDescent="0.25">
      <c r="A66" s="17">
        <v>61</v>
      </c>
      <c r="B66" s="21" t="s">
        <v>5</v>
      </c>
      <c r="C66" s="22" t="s">
        <v>23</v>
      </c>
      <c r="D66" s="38" t="s">
        <v>7</v>
      </c>
      <c r="E66" s="33">
        <v>18882</v>
      </c>
      <c r="F66" s="24">
        <f t="shared" si="0"/>
        <v>0.36367488443759632</v>
      </c>
      <c r="G66" s="23">
        <v>21380</v>
      </c>
      <c r="H66" s="24">
        <f t="shared" si="1"/>
        <v>0.41178736517719566</v>
      </c>
      <c r="I66" s="23">
        <v>11658</v>
      </c>
      <c r="J66" s="24">
        <f t="shared" si="2"/>
        <v>0.22453775038520801</v>
      </c>
      <c r="K66" s="23">
        <v>51920</v>
      </c>
      <c r="L66" s="25">
        <f t="shared" si="3"/>
        <v>1</v>
      </c>
    </row>
    <row r="67" spans="1:12" x14ac:dyDescent="0.25">
      <c r="A67" s="18">
        <v>62</v>
      </c>
      <c r="B67" s="16" t="s">
        <v>5</v>
      </c>
      <c r="C67" s="4" t="s">
        <v>23</v>
      </c>
      <c r="D67" s="39" t="s">
        <v>63</v>
      </c>
      <c r="E67" s="34">
        <v>3802</v>
      </c>
      <c r="F67" s="6">
        <f t="shared" si="0"/>
        <v>0.52571902654867253</v>
      </c>
      <c r="G67" s="5">
        <v>2549</v>
      </c>
      <c r="H67" s="6">
        <f t="shared" si="1"/>
        <v>0.35246128318584069</v>
      </c>
      <c r="I67" s="5">
        <v>881</v>
      </c>
      <c r="J67" s="6">
        <f t="shared" si="2"/>
        <v>0.12181969026548672</v>
      </c>
      <c r="K67" s="5">
        <v>7232</v>
      </c>
      <c r="L67" s="26">
        <f t="shared" si="3"/>
        <v>1</v>
      </c>
    </row>
    <row r="68" spans="1:12" x14ac:dyDescent="0.25">
      <c r="A68" s="41">
        <v>63</v>
      </c>
      <c r="B68" s="16" t="s">
        <v>5</v>
      </c>
      <c r="C68" s="4" t="s">
        <v>23</v>
      </c>
      <c r="D68" s="39" t="s">
        <v>64</v>
      </c>
      <c r="E68" s="42">
        <v>4138</v>
      </c>
      <c r="F68" s="43">
        <f t="shared" si="0"/>
        <v>0.66473895582329312</v>
      </c>
      <c r="G68" s="44">
        <v>1234</v>
      </c>
      <c r="H68" s="43">
        <f t="shared" si="1"/>
        <v>0.19823293172690762</v>
      </c>
      <c r="I68" s="44">
        <v>853</v>
      </c>
      <c r="J68" s="43">
        <f t="shared" si="2"/>
        <v>0.13702811244979921</v>
      </c>
      <c r="K68" s="44">
        <v>6225</v>
      </c>
      <c r="L68" s="45">
        <f t="shared" si="3"/>
        <v>0.99999999999999989</v>
      </c>
    </row>
    <row r="69" spans="1:12" s="2" customFormat="1" ht="15.75" thickBot="1" x14ac:dyDescent="0.3">
      <c r="A69" s="27">
        <v>64</v>
      </c>
      <c r="B69" s="28" t="s">
        <v>5</v>
      </c>
      <c r="C69" s="7" t="s">
        <v>23</v>
      </c>
      <c r="D69" s="40" t="s">
        <v>8</v>
      </c>
      <c r="E69" s="35">
        <v>26822</v>
      </c>
      <c r="F69" s="30">
        <f t="shared" si="0"/>
        <v>0.41027288301517378</v>
      </c>
      <c r="G69" s="29">
        <v>25163</v>
      </c>
      <c r="H69" s="30">
        <f t="shared" si="1"/>
        <v>0.38489659813999022</v>
      </c>
      <c r="I69" s="29">
        <v>13391</v>
      </c>
      <c r="J69" s="30">
        <f t="shared" si="2"/>
        <v>0.20483051884483602</v>
      </c>
      <c r="K69" s="29">
        <v>65376</v>
      </c>
      <c r="L69" s="31">
        <f t="shared" si="3"/>
        <v>1</v>
      </c>
    </row>
    <row r="70" spans="1:12" x14ac:dyDescent="0.25">
      <c r="A70" s="17">
        <v>65</v>
      </c>
      <c r="B70" s="21" t="s">
        <v>5</v>
      </c>
      <c r="C70" s="22" t="s">
        <v>24</v>
      </c>
      <c r="D70" s="38" t="s">
        <v>7</v>
      </c>
      <c r="E70" s="33">
        <v>22520</v>
      </c>
      <c r="F70" s="24">
        <f t="shared" si="0"/>
        <v>0.37818865769896048</v>
      </c>
      <c r="G70" s="23">
        <v>24184</v>
      </c>
      <c r="H70" s="24">
        <f t="shared" si="1"/>
        <v>0.40613297059465631</v>
      </c>
      <c r="I70" s="23">
        <v>12842</v>
      </c>
      <c r="J70" s="24">
        <f t="shared" si="2"/>
        <v>0.21566157824911414</v>
      </c>
      <c r="K70" s="23">
        <v>59547</v>
      </c>
      <c r="L70" s="25">
        <f t="shared" si="3"/>
        <v>0.99998320654273087</v>
      </c>
    </row>
    <row r="71" spans="1:12" x14ac:dyDescent="0.25">
      <c r="A71" s="18">
        <v>66</v>
      </c>
      <c r="B71" s="16" t="s">
        <v>5</v>
      </c>
      <c r="C71" s="4" t="s">
        <v>24</v>
      </c>
      <c r="D71" s="39" t="s">
        <v>63</v>
      </c>
      <c r="E71" s="34">
        <v>3843</v>
      </c>
      <c r="F71" s="6">
        <f t="shared" ref="F71:F113" si="4">E71/$K71</f>
        <v>0.55065195586760285</v>
      </c>
      <c r="G71" s="5">
        <v>2310</v>
      </c>
      <c r="H71" s="6">
        <f t="shared" ref="H71:H113" si="5">G71/$K71</f>
        <v>0.33099297893681046</v>
      </c>
      <c r="I71" s="5">
        <v>826</v>
      </c>
      <c r="J71" s="6">
        <f t="shared" ref="J71:J111" si="6">I71/$K71</f>
        <v>0.11835506519558676</v>
      </c>
      <c r="K71" s="5">
        <v>6979</v>
      </c>
      <c r="L71" s="26">
        <f t="shared" si="3"/>
        <v>1</v>
      </c>
    </row>
    <row r="72" spans="1:12" x14ac:dyDescent="0.25">
      <c r="A72" s="41">
        <v>67</v>
      </c>
      <c r="B72" s="16" t="s">
        <v>5</v>
      </c>
      <c r="C72" s="4" t="s">
        <v>24</v>
      </c>
      <c r="D72" s="39" t="s">
        <v>64</v>
      </c>
      <c r="E72" s="42">
        <v>4338</v>
      </c>
      <c r="F72" s="43">
        <f t="shared" si="4"/>
        <v>0.67717764595691543</v>
      </c>
      <c r="G72" s="44">
        <v>1226</v>
      </c>
      <c r="H72" s="43">
        <f t="shared" si="5"/>
        <v>0.19138307836403373</v>
      </c>
      <c r="I72" s="44">
        <v>843</v>
      </c>
      <c r="J72" s="43">
        <f t="shared" si="6"/>
        <v>0.13159537933187637</v>
      </c>
      <c r="K72" s="44">
        <v>6406</v>
      </c>
      <c r="L72" s="45">
        <f t="shared" si="3"/>
        <v>1.0001561036528255</v>
      </c>
    </row>
    <row r="73" spans="1:12" s="2" customFormat="1" ht="15.75" thickBot="1" x14ac:dyDescent="0.3">
      <c r="A73" s="27">
        <v>68</v>
      </c>
      <c r="B73" s="28" t="s">
        <v>5</v>
      </c>
      <c r="C73" s="7" t="s">
        <v>24</v>
      </c>
      <c r="D73" s="40" t="s">
        <v>8</v>
      </c>
      <c r="E73" s="35">
        <v>30701</v>
      </c>
      <c r="F73" s="30">
        <f t="shared" si="4"/>
        <v>0.42095376515109967</v>
      </c>
      <c r="G73" s="29">
        <v>27720</v>
      </c>
      <c r="H73" s="30">
        <f t="shared" si="5"/>
        <v>0.38008007459002907</v>
      </c>
      <c r="I73" s="29">
        <v>14511</v>
      </c>
      <c r="J73" s="30">
        <f t="shared" si="6"/>
        <v>0.19896616025887129</v>
      </c>
      <c r="K73" s="29">
        <v>72932</v>
      </c>
      <c r="L73" s="31">
        <f t="shared" si="3"/>
        <v>1</v>
      </c>
    </row>
    <row r="74" spans="1:12" x14ac:dyDescent="0.25">
      <c r="A74" s="17">
        <v>69</v>
      </c>
      <c r="B74" s="21" t="s">
        <v>5</v>
      </c>
      <c r="C74" s="22" t="s">
        <v>25</v>
      </c>
      <c r="D74" s="38" t="s">
        <v>7</v>
      </c>
      <c r="E74" s="33">
        <v>21491</v>
      </c>
      <c r="F74" s="24">
        <f t="shared" si="4"/>
        <v>0.37077100909200694</v>
      </c>
      <c r="G74" s="23">
        <v>19312</v>
      </c>
      <c r="H74" s="24">
        <f t="shared" si="5"/>
        <v>0.33317806186705312</v>
      </c>
      <c r="I74" s="23">
        <v>17160</v>
      </c>
      <c r="J74" s="24">
        <f t="shared" si="6"/>
        <v>0.29605092904093994</v>
      </c>
      <c r="K74" s="23">
        <v>57963</v>
      </c>
      <c r="L74" s="25">
        <f t="shared" si="3"/>
        <v>1</v>
      </c>
    </row>
    <row r="75" spans="1:12" x14ac:dyDescent="0.25">
      <c r="A75" s="18">
        <v>70</v>
      </c>
      <c r="B75" s="16" t="s">
        <v>5</v>
      </c>
      <c r="C75" s="4" t="s">
        <v>25</v>
      </c>
      <c r="D75" s="39" t="s">
        <v>63</v>
      </c>
      <c r="E75" s="34">
        <v>7680</v>
      </c>
      <c r="F75" s="6">
        <f t="shared" si="4"/>
        <v>0.57984144960362405</v>
      </c>
      <c r="G75" s="5">
        <v>3300</v>
      </c>
      <c r="H75" s="6">
        <f t="shared" si="5"/>
        <v>0.2491506228765572</v>
      </c>
      <c r="I75" s="5">
        <v>2265</v>
      </c>
      <c r="J75" s="6">
        <f t="shared" si="6"/>
        <v>0.1710079275198188</v>
      </c>
      <c r="K75" s="5">
        <v>13245</v>
      </c>
      <c r="L75" s="26">
        <f t="shared" si="3"/>
        <v>1</v>
      </c>
    </row>
    <row r="76" spans="1:12" x14ac:dyDescent="0.25">
      <c r="A76" s="41">
        <v>71</v>
      </c>
      <c r="B76" s="16" t="s">
        <v>5</v>
      </c>
      <c r="C76" s="4" t="s">
        <v>25</v>
      </c>
      <c r="D76" s="39" t="s">
        <v>64</v>
      </c>
      <c r="E76" s="42" t="s">
        <v>26</v>
      </c>
      <c r="F76" s="44" t="s">
        <v>26</v>
      </c>
      <c r="G76" s="44" t="s">
        <v>26</v>
      </c>
      <c r="H76" s="44" t="s">
        <v>26</v>
      </c>
      <c r="I76" s="44" t="s">
        <v>26</v>
      </c>
      <c r="J76" s="44" t="s">
        <v>26</v>
      </c>
      <c r="K76" s="44" t="s">
        <v>26</v>
      </c>
      <c r="L76" s="45">
        <f t="shared" si="3"/>
        <v>0</v>
      </c>
    </row>
    <row r="77" spans="1:12" s="2" customFormat="1" ht="15.75" thickBot="1" x14ac:dyDescent="0.3">
      <c r="A77" s="27">
        <v>72</v>
      </c>
      <c r="B77" s="28" t="s">
        <v>5</v>
      </c>
      <c r="C77" s="7" t="s">
        <v>25</v>
      </c>
      <c r="D77" s="40" t="s">
        <v>8</v>
      </c>
      <c r="E77" s="35">
        <v>29171</v>
      </c>
      <c r="F77" s="30">
        <f t="shared" si="4"/>
        <v>0.40965902707560947</v>
      </c>
      <c r="G77" s="29">
        <v>22611</v>
      </c>
      <c r="H77" s="30">
        <f t="shared" si="5"/>
        <v>0.3175345466801483</v>
      </c>
      <c r="I77" s="29">
        <v>19425</v>
      </c>
      <c r="J77" s="30">
        <f t="shared" si="6"/>
        <v>0.2727923828783283</v>
      </c>
      <c r="K77" s="29">
        <v>71208</v>
      </c>
      <c r="L77" s="31">
        <f t="shared" si="3"/>
        <v>0.99998595663408607</v>
      </c>
    </row>
    <row r="78" spans="1:12" x14ac:dyDescent="0.25">
      <c r="A78" s="17">
        <v>73</v>
      </c>
      <c r="B78" s="21" t="s">
        <v>5</v>
      </c>
      <c r="C78" s="22" t="s">
        <v>27</v>
      </c>
      <c r="D78" s="38" t="s">
        <v>7</v>
      </c>
      <c r="E78" s="33">
        <v>16652</v>
      </c>
      <c r="F78" s="24">
        <f t="shared" si="4"/>
        <v>0.34425585578135659</v>
      </c>
      <c r="G78" s="23">
        <v>16066</v>
      </c>
      <c r="H78" s="24">
        <f t="shared" si="5"/>
        <v>0.3321411589588803</v>
      </c>
      <c r="I78" s="23">
        <v>15654</v>
      </c>
      <c r="J78" s="24">
        <f t="shared" si="6"/>
        <v>0.32362365880382876</v>
      </c>
      <c r="K78" s="23">
        <v>48371</v>
      </c>
      <c r="L78" s="25">
        <f t="shared" si="3"/>
        <v>1.0000206735440658</v>
      </c>
    </row>
    <row r="79" spans="1:12" x14ac:dyDescent="0.25">
      <c r="A79" s="18">
        <v>74</v>
      </c>
      <c r="B79" s="16" t="s">
        <v>5</v>
      </c>
      <c r="C79" s="4" t="s">
        <v>27</v>
      </c>
      <c r="D79" s="39" t="s">
        <v>63</v>
      </c>
      <c r="E79" s="34">
        <v>6453</v>
      </c>
      <c r="F79" s="6">
        <f t="shared" si="4"/>
        <v>0.54853791227473647</v>
      </c>
      <c r="G79" s="5">
        <v>3191</v>
      </c>
      <c r="H79" s="6">
        <f t="shared" si="5"/>
        <v>0.27125127507650459</v>
      </c>
      <c r="I79" s="5">
        <v>2119</v>
      </c>
      <c r="J79" s="6">
        <f t="shared" si="6"/>
        <v>0.18012580754845292</v>
      </c>
      <c r="K79" s="5">
        <v>11764</v>
      </c>
      <c r="L79" s="26">
        <f t="shared" si="3"/>
        <v>0.99991499489969393</v>
      </c>
    </row>
    <row r="80" spans="1:12" x14ac:dyDescent="0.25">
      <c r="A80" s="41">
        <v>75</v>
      </c>
      <c r="B80" s="16" t="s">
        <v>5</v>
      </c>
      <c r="C80" s="4" t="s">
        <v>27</v>
      </c>
      <c r="D80" s="39" t="s">
        <v>64</v>
      </c>
      <c r="E80" s="42" t="s">
        <v>26</v>
      </c>
      <c r="F80" s="44" t="s">
        <v>26</v>
      </c>
      <c r="G80" s="44" t="s">
        <v>26</v>
      </c>
      <c r="H80" s="44" t="s">
        <v>26</v>
      </c>
      <c r="I80" s="44" t="s">
        <v>26</v>
      </c>
      <c r="J80" s="44" t="s">
        <v>26</v>
      </c>
      <c r="K80" s="44" t="s">
        <v>26</v>
      </c>
      <c r="L80" s="45">
        <f t="shared" si="3"/>
        <v>0</v>
      </c>
    </row>
    <row r="81" spans="1:12" s="2" customFormat="1" ht="15.75" thickBot="1" x14ac:dyDescent="0.3">
      <c r="A81" s="27">
        <v>76</v>
      </c>
      <c r="B81" s="28" t="s">
        <v>5</v>
      </c>
      <c r="C81" s="7" t="s">
        <v>27</v>
      </c>
      <c r="D81" s="40" t="s">
        <v>8</v>
      </c>
      <c r="E81" s="35">
        <v>23105</v>
      </c>
      <c r="F81" s="30">
        <f t="shared" si="4"/>
        <v>0.38421884094121561</v>
      </c>
      <c r="G81" s="29">
        <v>19258</v>
      </c>
      <c r="H81" s="30">
        <f t="shared" si="5"/>
        <v>0.32024611291261329</v>
      </c>
      <c r="I81" s="29">
        <v>17773</v>
      </c>
      <c r="J81" s="30">
        <f t="shared" si="6"/>
        <v>0.29555167539702337</v>
      </c>
      <c r="K81" s="29">
        <v>60135</v>
      </c>
      <c r="L81" s="31">
        <f t="shared" si="3"/>
        <v>1.0000166292508523</v>
      </c>
    </row>
    <row r="82" spans="1:12" x14ac:dyDescent="0.25">
      <c r="A82" s="18">
        <v>77</v>
      </c>
      <c r="B82" s="16" t="s">
        <v>5</v>
      </c>
      <c r="C82" s="4" t="s">
        <v>28</v>
      </c>
      <c r="D82" s="38" t="s">
        <v>7</v>
      </c>
      <c r="E82" s="34">
        <v>20913</v>
      </c>
      <c r="F82" s="6">
        <f t="shared" si="4"/>
        <v>0.3557721751556599</v>
      </c>
      <c r="G82" s="5">
        <v>20309</v>
      </c>
      <c r="H82" s="6">
        <f t="shared" si="5"/>
        <v>0.34549692082610323</v>
      </c>
      <c r="I82" s="5">
        <v>17560</v>
      </c>
      <c r="J82" s="6">
        <f t="shared" si="6"/>
        <v>0.29873090401823688</v>
      </c>
      <c r="K82" s="5">
        <v>58782</v>
      </c>
      <c r="L82" s="26">
        <f t="shared" si="3"/>
        <v>1</v>
      </c>
    </row>
    <row r="83" spans="1:12" x14ac:dyDescent="0.25">
      <c r="A83" s="18">
        <v>78</v>
      </c>
      <c r="B83" s="16" t="s">
        <v>5</v>
      </c>
      <c r="C83" s="4" t="s">
        <v>28</v>
      </c>
      <c r="D83" s="39" t="s">
        <v>63</v>
      </c>
      <c r="E83" s="34">
        <v>8073</v>
      </c>
      <c r="F83" s="6">
        <f t="shared" si="4"/>
        <v>0.57635467980295563</v>
      </c>
      <c r="G83" s="5">
        <v>3544</v>
      </c>
      <c r="H83" s="6">
        <f t="shared" si="5"/>
        <v>0.25301634896837294</v>
      </c>
      <c r="I83" s="5">
        <v>2390</v>
      </c>
      <c r="J83" s="6">
        <f t="shared" si="6"/>
        <v>0.17062897122867138</v>
      </c>
      <c r="K83" s="5">
        <v>14007</v>
      </c>
      <c r="L83" s="26">
        <f t="shared" si="3"/>
        <v>0.99999999999999989</v>
      </c>
    </row>
    <row r="84" spans="1:12" x14ac:dyDescent="0.25">
      <c r="A84" s="41">
        <v>79</v>
      </c>
      <c r="B84" s="16" t="s">
        <v>5</v>
      </c>
      <c r="C84" s="4" t="s">
        <v>28</v>
      </c>
      <c r="D84" s="39" t="s">
        <v>64</v>
      </c>
      <c r="E84" s="42" t="s">
        <v>26</v>
      </c>
      <c r="F84" s="44" t="s">
        <v>26</v>
      </c>
      <c r="G84" s="44" t="s">
        <v>26</v>
      </c>
      <c r="H84" s="44" t="s">
        <v>26</v>
      </c>
      <c r="I84" s="44" t="s">
        <v>26</v>
      </c>
      <c r="J84" s="44" t="s">
        <v>26</v>
      </c>
      <c r="K84" s="44" t="s">
        <v>26</v>
      </c>
      <c r="L84" s="45">
        <f t="shared" si="3"/>
        <v>0</v>
      </c>
    </row>
    <row r="85" spans="1:12" s="2" customFormat="1" ht="15.75" thickBot="1" x14ac:dyDescent="0.3">
      <c r="A85" s="27">
        <v>80</v>
      </c>
      <c r="B85" s="28" t="s">
        <v>5</v>
      </c>
      <c r="C85" s="7" t="s">
        <v>28</v>
      </c>
      <c r="D85" s="40" t="s">
        <v>8</v>
      </c>
      <c r="E85" s="35">
        <v>28986</v>
      </c>
      <c r="F85" s="30">
        <f t="shared" si="4"/>
        <v>0.3982249821399132</v>
      </c>
      <c r="G85" s="29">
        <v>23853</v>
      </c>
      <c r="H85" s="30">
        <f t="shared" si="5"/>
        <v>0.32770511622794968</v>
      </c>
      <c r="I85" s="29">
        <v>19950</v>
      </c>
      <c r="J85" s="30">
        <f t="shared" si="6"/>
        <v>0.27408364016046599</v>
      </c>
      <c r="K85" s="29">
        <v>72788</v>
      </c>
      <c r="L85" s="31">
        <f t="shared" si="3"/>
        <v>1.000013738528329</v>
      </c>
    </row>
    <row r="86" spans="1:12" x14ac:dyDescent="0.25">
      <c r="A86" s="17">
        <v>81</v>
      </c>
      <c r="B86" s="21" t="s">
        <v>5</v>
      </c>
      <c r="C86" s="22" t="s">
        <v>29</v>
      </c>
      <c r="D86" s="38" t="s">
        <v>7</v>
      </c>
      <c r="E86" s="33">
        <v>21298</v>
      </c>
      <c r="F86" s="24">
        <f t="shared" si="4"/>
        <v>0.35774515402963014</v>
      </c>
      <c r="G86" s="23">
        <v>20546</v>
      </c>
      <c r="H86" s="24">
        <f t="shared" si="5"/>
        <v>0.34511371653172979</v>
      </c>
      <c r="I86" s="23">
        <v>17690</v>
      </c>
      <c r="J86" s="24">
        <f t="shared" si="6"/>
        <v>0.29714112943864013</v>
      </c>
      <c r="K86" s="23">
        <v>59534</v>
      </c>
      <c r="L86" s="25">
        <f t="shared" si="3"/>
        <v>1</v>
      </c>
    </row>
    <row r="87" spans="1:12" x14ac:dyDescent="0.25">
      <c r="A87" s="18">
        <v>82</v>
      </c>
      <c r="B87" s="16" t="s">
        <v>5</v>
      </c>
      <c r="C87" s="4" t="s">
        <v>29</v>
      </c>
      <c r="D87" s="39" t="s">
        <v>63</v>
      </c>
      <c r="E87" s="34">
        <v>8154</v>
      </c>
      <c r="F87" s="6">
        <f t="shared" si="4"/>
        <v>0.57788802267895112</v>
      </c>
      <c r="G87" s="5">
        <v>3427</v>
      </c>
      <c r="H87" s="6">
        <f t="shared" si="5"/>
        <v>0.24287739192062366</v>
      </c>
      <c r="I87" s="5">
        <v>2528</v>
      </c>
      <c r="J87" s="6">
        <f t="shared" si="6"/>
        <v>0.17916371367824238</v>
      </c>
      <c r="K87" s="5">
        <v>14110</v>
      </c>
      <c r="L87" s="26">
        <f t="shared" si="3"/>
        <v>0.9999291282778171</v>
      </c>
    </row>
    <row r="88" spans="1:12" x14ac:dyDescent="0.25">
      <c r="A88" s="41">
        <v>83</v>
      </c>
      <c r="B88" s="16" t="s">
        <v>5</v>
      </c>
      <c r="C88" s="4" t="s">
        <v>29</v>
      </c>
      <c r="D88" s="39" t="s">
        <v>64</v>
      </c>
      <c r="E88" s="42" t="s">
        <v>26</v>
      </c>
      <c r="F88" s="44" t="s">
        <v>26</v>
      </c>
      <c r="G88" s="44" t="s">
        <v>26</v>
      </c>
      <c r="H88" s="44" t="s">
        <v>26</v>
      </c>
      <c r="I88" s="44" t="s">
        <v>26</v>
      </c>
      <c r="J88" s="44" t="s">
        <v>26</v>
      </c>
      <c r="K88" s="44" t="s">
        <v>26</v>
      </c>
      <c r="L88" s="45">
        <f t="shared" si="3"/>
        <v>0</v>
      </c>
    </row>
    <row r="89" spans="1:12" s="2" customFormat="1" ht="15.75" thickBot="1" x14ac:dyDescent="0.3">
      <c r="A89" s="27">
        <v>84</v>
      </c>
      <c r="B89" s="28" t="s">
        <v>5</v>
      </c>
      <c r="C89" s="7" t="s">
        <v>29</v>
      </c>
      <c r="D89" s="40" t="s">
        <v>8</v>
      </c>
      <c r="E89" s="35">
        <v>29453</v>
      </c>
      <c r="F89" s="30">
        <f t="shared" si="4"/>
        <v>0.39994296810287466</v>
      </c>
      <c r="G89" s="29">
        <v>23973</v>
      </c>
      <c r="H89" s="30">
        <f t="shared" si="5"/>
        <v>0.32552992137745612</v>
      </c>
      <c r="I89" s="29">
        <v>20218</v>
      </c>
      <c r="J89" s="30">
        <f t="shared" si="6"/>
        <v>0.27454068954279431</v>
      </c>
      <c r="K89" s="29">
        <v>73643</v>
      </c>
      <c r="L89" s="31">
        <f t="shared" si="3"/>
        <v>1.000013579023125</v>
      </c>
    </row>
    <row r="90" spans="1:12" x14ac:dyDescent="0.25">
      <c r="A90" s="17">
        <v>85</v>
      </c>
      <c r="B90" s="21" t="s">
        <v>5</v>
      </c>
      <c r="C90" s="22" t="s">
        <v>30</v>
      </c>
      <c r="D90" s="38" t="s">
        <v>7</v>
      </c>
      <c r="E90" s="33">
        <v>21110</v>
      </c>
      <c r="F90" s="24">
        <f t="shared" si="4"/>
        <v>0.36202431788170331</v>
      </c>
      <c r="G90" s="23">
        <v>20256</v>
      </c>
      <c r="H90" s="24">
        <f t="shared" si="5"/>
        <v>0.34737871070638471</v>
      </c>
      <c r="I90" s="23">
        <v>16946</v>
      </c>
      <c r="J90" s="24">
        <f t="shared" si="6"/>
        <v>0.2906141208348339</v>
      </c>
      <c r="K90" s="23">
        <v>58311</v>
      </c>
      <c r="L90" s="25">
        <f t="shared" si="3"/>
        <v>1.000017149422922</v>
      </c>
    </row>
    <row r="91" spans="1:12" x14ac:dyDescent="0.25">
      <c r="A91" s="18">
        <v>86</v>
      </c>
      <c r="B91" s="16" t="s">
        <v>5</v>
      </c>
      <c r="C91" s="4" t="s">
        <v>30</v>
      </c>
      <c r="D91" s="39" t="s">
        <v>63</v>
      </c>
      <c r="E91" s="34">
        <v>8426</v>
      </c>
      <c r="F91" s="6">
        <f t="shared" si="4"/>
        <v>0.57755843443690447</v>
      </c>
      <c r="G91" s="5">
        <v>3474</v>
      </c>
      <c r="H91" s="6">
        <f t="shared" si="5"/>
        <v>0.23812461443553362</v>
      </c>
      <c r="I91" s="5">
        <v>2689</v>
      </c>
      <c r="J91" s="6">
        <f t="shared" si="6"/>
        <v>0.18431695112756186</v>
      </c>
      <c r="K91" s="5">
        <v>14589</v>
      </c>
      <c r="L91" s="26">
        <f t="shared" si="3"/>
        <v>0.99999999999999989</v>
      </c>
    </row>
    <row r="92" spans="1:12" x14ac:dyDescent="0.25">
      <c r="A92" s="41">
        <v>87</v>
      </c>
      <c r="B92" s="16" t="s">
        <v>5</v>
      </c>
      <c r="C92" s="4" t="s">
        <v>30</v>
      </c>
      <c r="D92" s="39" t="s">
        <v>64</v>
      </c>
      <c r="E92" s="42" t="s">
        <v>26</v>
      </c>
      <c r="F92" s="44" t="s">
        <v>26</v>
      </c>
      <c r="G92" s="44" t="s">
        <v>26</v>
      </c>
      <c r="H92" s="44" t="s">
        <v>26</v>
      </c>
      <c r="I92" s="44" t="s">
        <v>26</v>
      </c>
      <c r="J92" s="44" t="s">
        <v>26</v>
      </c>
      <c r="K92" s="44" t="s">
        <v>26</v>
      </c>
      <c r="L92" s="45">
        <f t="shared" ref="L92:L113" si="7">SUM(F92,H92,J92)</f>
        <v>0</v>
      </c>
    </row>
    <row r="93" spans="1:12" s="2" customFormat="1" ht="15.75" thickBot="1" x14ac:dyDescent="0.3">
      <c r="A93" s="27">
        <v>88</v>
      </c>
      <c r="B93" s="28" t="s">
        <v>5</v>
      </c>
      <c r="C93" s="7" t="s">
        <v>30</v>
      </c>
      <c r="D93" s="40" t="s">
        <v>8</v>
      </c>
      <c r="E93" s="35">
        <v>29536</v>
      </c>
      <c r="F93" s="30">
        <f t="shared" si="4"/>
        <v>0.40515775034293555</v>
      </c>
      <c r="G93" s="29">
        <v>23730</v>
      </c>
      <c r="H93" s="30">
        <f t="shared" si="5"/>
        <v>0.32551440329218106</v>
      </c>
      <c r="I93" s="29">
        <v>19634</v>
      </c>
      <c r="J93" s="30">
        <f t="shared" si="6"/>
        <v>0.26932784636488338</v>
      </c>
      <c r="K93" s="29">
        <v>72900</v>
      </c>
      <c r="L93" s="31">
        <f t="shared" si="7"/>
        <v>1</v>
      </c>
    </row>
    <row r="94" spans="1:12" x14ac:dyDescent="0.25">
      <c r="A94" s="17">
        <v>89</v>
      </c>
      <c r="B94" s="21" t="s">
        <v>5</v>
      </c>
      <c r="C94" s="22" t="s">
        <v>31</v>
      </c>
      <c r="D94" s="38" t="s">
        <v>7</v>
      </c>
      <c r="E94" s="33">
        <v>23143</v>
      </c>
      <c r="F94" s="24">
        <f t="shared" si="4"/>
        <v>0.3559585332841147</v>
      </c>
      <c r="G94" s="23">
        <v>22785</v>
      </c>
      <c r="H94" s="24">
        <f t="shared" si="5"/>
        <v>0.35045219638242892</v>
      </c>
      <c r="I94" s="23">
        <v>19089</v>
      </c>
      <c r="J94" s="24">
        <f t="shared" si="6"/>
        <v>0.29360465116279072</v>
      </c>
      <c r="K94" s="23">
        <v>65016</v>
      </c>
      <c r="L94" s="25">
        <f t="shared" si="7"/>
        <v>1.0000153808293344</v>
      </c>
    </row>
    <row r="95" spans="1:12" x14ac:dyDescent="0.25">
      <c r="A95" s="18">
        <v>90</v>
      </c>
      <c r="B95" s="16" t="s">
        <v>5</v>
      </c>
      <c r="C95" s="4" t="s">
        <v>31</v>
      </c>
      <c r="D95" s="39" t="s">
        <v>63</v>
      </c>
      <c r="E95" s="34">
        <v>8162</v>
      </c>
      <c r="F95" s="6">
        <f t="shared" si="4"/>
        <v>0.57600564573041635</v>
      </c>
      <c r="G95" s="5">
        <v>3215</v>
      </c>
      <c r="H95" s="6">
        <f t="shared" si="5"/>
        <v>0.22688779110797461</v>
      </c>
      <c r="I95" s="5">
        <v>2793</v>
      </c>
      <c r="J95" s="6">
        <f t="shared" si="6"/>
        <v>0.19710656316160904</v>
      </c>
      <c r="K95" s="5">
        <v>14170</v>
      </c>
      <c r="L95" s="26">
        <f t="shared" si="7"/>
        <v>1</v>
      </c>
    </row>
    <row r="96" spans="1:12" x14ac:dyDescent="0.25">
      <c r="A96" s="41">
        <v>91</v>
      </c>
      <c r="B96" s="16" t="s">
        <v>5</v>
      </c>
      <c r="C96" s="4" t="s">
        <v>31</v>
      </c>
      <c r="D96" s="39" t="s">
        <v>64</v>
      </c>
      <c r="E96" s="42" t="s">
        <v>26</v>
      </c>
      <c r="F96" s="44" t="s">
        <v>26</v>
      </c>
      <c r="G96" s="44" t="s">
        <v>26</v>
      </c>
      <c r="H96" s="44" t="s">
        <v>26</v>
      </c>
      <c r="I96" s="44" t="s">
        <v>26</v>
      </c>
      <c r="J96" s="44" t="s">
        <v>26</v>
      </c>
      <c r="K96" s="44" t="s">
        <v>26</v>
      </c>
      <c r="L96" s="45">
        <f t="shared" si="7"/>
        <v>0</v>
      </c>
    </row>
    <row r="97" spans="1:12" s="2" customFormat="1" ht="15.75" thickBot="1" x14ac:dyDescent="0.3">
      <c r="A97" s="27">
        <v>92</v>
      </c>
      <c r="B97" s="28" t="s">
        <v>5</v>
      </c>
      <c r="C97" s="7" t="s">
        <v>31</v>
      </c>
      <c r="D97" s="40" t="s">
        <v>8</v>
      </c>
      <c r="E97" s="35">
        <v>31304</v>
      </c>
      <c r="F97" s="30">
        <f t="shared" si="4"/>
        <v>0.39532739786575738</v>
      </c>
      <c r="G97" s="29">
        <v>25999</v>
      </c>
      <c r="H97" s="30">
        <f t="shared" si="5"/>
        <v>0.32833238618425209</v>
      </c>
      <c r="I97" s="29">
        <v>21882</v>
      </c>
      <c r="J97" s="30">
        <f t="shared" si="6"/>
        <v>0.27634021594999053</v>
      </c>
      <c r="K97" s="29">
        <v>79185</v>
      </c>
      <c r="L97" s="31">
        <f t="shared" si="7"/>
        <v>1</v>
      </c>
    </row>
    <row r="98" spans="1:12" x14ac:dyDescent="0.25">
      <c r="A98" s="17">
        <v>93</v>
      </c>
      <c r="B98" s="21" t="s">
        <v>5</v>
      </c>
      <c r="C98" s="22" t="s">
        <v>32</v>
      </c>
      <c r="D98" s="38" t="s">
        <v>7</v>
      </c>
      <c r="E98" s="33">
        <v>23585</v>
      </c>
      <c r="F98" s="24">
        <f t="shared" si="4"/>
        <v>0.36189964707687589</v>
      </c>
      <c r="G98" s="23">
        <v>22696</v>
      </c>
      <c r="H98" s="24">
        <f t="shared" si="5"/>
        <v>0.34825840110480283</v>
      </c>
      <c r="I98" s="23">
        <v>18890</v>
      </c>
      <c r="J98" s="24">
        <f t="shared" si="6"/>
        <v>0.28985729630197943</v>
      </c>
      <c r="K98" s="23">
        <v>65170</v>
      </c>
      <c r="L98" s="25">
        <f t="shared" si="7"/>
        <v>1.0000153444836581</v>
      </c>
    </row>
    <row r="99" spans="1:12" x14ac:dyDescent="0.25">
      <c r="A99" s="18">
        <v>94</v>
      </c>
      <c r="B99" s="16" t="s">
        <v>5</v>
      </c>
      <c r="C99" s="4" t="s">
        <v>32</v>
      </c>
      <c r="D99" s="39" t="s">
        <v>63</v>
      </c>
      <c r="E99" s="34">
        <v>8147</v>
      </c>
      <c r="F99" s="6">
        <f t="shared" si="4"/>
        <v>0.58267772850808186</v>
      </c>
      <c r="G99" s="5">
        <v>3119</v>
      </c>
      <c r="H99" s="6">
        <f t="shared" si="5"/>
        <v>0.22307252181376055</v>
      </c>
      <c r="I99" s="5">
        <v>2716</v>
      </c>
      <c r="J99" s="6">
        <f t="shared" si="6"/>
        <v>0.19424974967815764</v>
      </c>
      <c r="K99" s="5">
        <v>13982</v>
      </c>
      <c r="L99" s="26">
        <f t="shared" si="7"/>
        <v>1</v>
      </c>
    </row>
    <row r="100" spans="1:12" x14ac:dyDescent="0.25">
      <c r="A100" s="41">
        <v>95</v>
      </c>
      <c r="B100" s="16" t="s">
        <v>5</v>
      </c>
      <c r="C100" s="4" t="s">
        <v>32</v>
      </c>
      <c r="D100" s="39" t="s">
        <v>64</v>
      </c>
      <c r="E100" s="42" t="s">
        <v>26</v>
      </c>
      <c r="F100" s="44" t="s">
        <v>26</v>
      </c>
      <c r="G100" s="44" t="s">
        <v>26</v>
      </c>
      <c r="H100" s="44" t="s">
        <v>26</v>
      </c>
      <c r="I100" s="44" t="s">
        <v>26</v>
      </c>
      <c r="J100" s="44" t="s">
        <v>26</v>
      </c>
      <c r="K100" s="44" t="s">
        <v>26</v>
      </c>
      <c r="L100" s="45">
        <f t="shared" si="7"/>
        <v>0</v>
      </c>
    </row>
    <row r="101" spans="1:12" s="2" customFormat="1" ht="15.75" thickBot="1" x14ac:dyDescent="0.3">
      <c r="A101" s="27">
        <v>96</v>
      </c>
      <c r="B101" s="28" t="s">
        <v>5</v>
      </c>
      <c r="C101" s="7" t="s">
        <v>32</v>
      </c>
      <c r="D101" s="40" t="s">
        <v>8</v>
      </c>
      <c r="E101" s="35">
        <v>31732</v>
      </c>
      <c r="F101" s="30">
        <f t="shared" si="4"/>
        <v>0.40089953507176068</v>
      </c>
      <c r="G101" s="29">
        <v>25814</v>
      </c>
      <c r="H101" s="30">
        <f t="shared" si="5"/>
        <v>0.32613199919142916</v>
      </c>
      <c r="I101" s="29">
        <v>21606</v>
      </c>
      <c r="J101" s="30">
        <f t="shared" si="6"/>
        <v>0.27296846573681016</v>
      </c>
      <c r="K101" s="29">
        <v>79152</v>
      </c>
      <c r="L101" s="31">
        <f t="shared" si="7"/>
        <v>1</v>
      </c>
    </row>
    <row r="102" spans="1:12" x14ac:dyDescent="0.25">
      <c r="A102" s="17">
        <v>97</v>
      </c>
      <c r="B102" s="21" t="s">
        <v>5</v>
      </c>
      <c r="C102" s="22" t="s">
        <v>33</v>
      </c>
      <c r="D102" s="38" t="s">
        <v>7</v>
      </c>
      <c r="E102" s="33">
        <v>25324</v>
      </c>
      <c r="F102" s="24">
        <f t="shared" si="4"/>
        <v>0.36552590176238797</v>
      </c>
      <c r="G102" s="23">
        <v>23655</v>
      </c>
      <c r="H102" s="24">
        <f t="shared" si="5"/>
        <v>0.34143560283483204</v>
      </c>
      <c r="I102" s="23">
        <v>20301</v>
      </c>
      <c r="J102" s="24">
        <f t="shared" si="6"/>
        <v>0.29302406143098397</v>
      </c>
      <c r="K102" s="23">
        <v>69281</v>
      </c>
      <c r="L102" s="25">
        <f t="shared" si="7"/>
        <v>0.99998556602820399</v>
      </c>
    </row>
    <row r="103" spans="1:12" x14ac:dyDescent="0.25">
      <c r="A103" s="18">
        <v>98</v>
      </c>
      <c r="B103" s="16" t="s">
        <v>5</v>
      </c>
      <c r="C103" s="4" t="s">
        <v>33</v>
      </c>
      <c r="D103" s="39" t="s">
        <v>63</v>
      </c>
      <c r="E103" s="34">
        <v>7586</v>
      </c>
      <c r="F103" s="6">
        <f t="shared" si="4"/>
        <v>0.57842165459397632</v>
      </c>
      <c r="G103" s="5">
        <v>3024</v>
      </c>
      <c r="H103" s="6">
        <f t="shared" si="5"/>
        <v>0.23057567670606177</v>
      </c>
      <c r="I103" s="5">
        <v>2505</v>
      </c>
      <c r="J103" s="6">
        <f t="shared" si="6"/>
        <v>0.19100266869996188</v>
      </c>
      <c r="K103" s="5">
        <v>13115</v>
      </c>
      <c r="L103" s="26">
        <f t="shared" si="7"/>
        <v>0.99999999999999989</v>
      </c>
    </row>
    <row r="104" spans="1:12" x14ac:dyDescent="0.25">
      <c r="A104" s="41">
        <v>99</v>
      </c>
      <c r="B104" s="16" t="s">
        <v>5</v>
      </c>
      <c r="C104" s="4" t="s">
        <v>33</v>
      </c>
      <c r="D104" s="39" t="s">
        <v>64</v>
      </c>
      <c r="E104" s="42" t="s">
        <v>26</v>
      </c>
      <c r="F104" s="44" t="s">
        <v>26</v>
      </c>
      <c r="G104" s="44" t="s">
        <v>26</v>
      </c>
      <c r="H104" s="44" t="s">
        <v>26</v>
      </c>
      <c r="I104" s="44" t="s">
        <v>26</v>
      </c>
      <c r="J104" s="44" t="s">
        <v>26</v>
      </c>
      <c r="K104" s="44" t="s">
        <v>26</v>
      </c>
      <c r="L104" s="45">
        <f t="shared" si="7"/>
        <v>0</v>
      </c>
    </row>
    <row r="105" spans="1:12" s="2" customFormat="1" ht="15.75" thickBot="1" x14ac:dyDescent="0.3">
      <c r="A105" s="27">
        <v>100</v>
      </c>
      <c r="B105" s="28" t="s">
        <v>5</v>
      </c>
      <c r="C105" s="7" t="s">
        <v>33</v>
      </c>
      <c r="D105" s="40" t="s">
        <v>8</v>
      </c>
      <c r="E105" s="35">
        <v>32911</v>
      </c>
      <c r="F105" s="30">
        <f t="shared" si="4"/>
        <v>0.39942472935579398</v>
      </c>
      <c r="G105" s="29">
        <v>26679</v>
      </c>
      <c r="H105" s="30">
        <f t="shared" si="5"/>
        <v>0.32378998980533036</v>
      </c>
      <c r="I105" s="29">
        <v>22806</v>
      </c>
      <c r="J105" s="30">
        <f t="shared" si="6"/>
        <v>0.27678528083887566</v>
      </c>
      <c r="K105" s="29">
        <v>82396</v>
      </c>
      <c r="L105" s="31">
        <f t="shared" si="7"/>
        <v>1</v>
      </c>
    </row>
    <row r="106" spans="1:12" x14ac:dyDescent="0.25">
      <c r="A106" s="17">
        <v>101</v>
      </c>
      <c r="B106" s="21" t="s">
        <v>5</v>
      </c>
      <c r="C106" s="22" t="s">
        <v>34</v>
      </c>
      <c r="D106" s="38" t="s">
        <v>7</v>
      </c>
      <c r="E106" s="33">
        <v>25487</v>
      </c>
      <c r="F106" s="24">
        <f t="shared" si="4"/>
        <v>0.35334812144738664</v>
      </c>
      <c r="G106" s="23">
        <v>25645</v>
      </c>
      <c r="H106" s="24">
        <f t="shared" si="5"/>
        <v>0.3555386108415361</v>
      </c>
      <c r="I106" s="23">
        <v>20997</v>
      </c>
      <c r="J106" s="24">
        <f t="shared" si="6"/>
        <v>0.29109940385415223</v>
      </c>
      <c r="K106" s="23">
        <v>72130</v>
      </c>
      <c r="L106" s="25">
        <f t="shared" si="7"/>
        <v>0.99998613614307497</v>
      </c>
    </row>
    <row r="107" spans="1:12" x14ac:dyDescent="0.25">
      <c r="A107" s="18">
        <v>102</v>
      </c>
      <c r="B107" s="16" t="s">
        <v>5</v>
      </c>
      <c r="C107" s="4" t="s">
        <v>34</v>
      </c>
      <c r="D107" s="39" t="s">
        <v>63</v>
      </c>
      <c r="E107" s="34">
        <v>8079</v>
      </c>
      <c r="F107" s="6">
        <f t="shared" si="4"/>
        <v>0.59338964377524794</v>
      </c>
      <c r="G107" s="5">
        <v>2942</v>
      </c>
      <c r="H107" s="6">
        <f t="shared" si="5"/>
        <v>0.21608520014689681</v>
      </c>
      <c r="I107" s="5">
        <v>2593</v>
      </c>
      <c r="J107" s="6">
        <f t="shared" si="6"/>
        <v>0.19045170767535807</v>
      </c>
      <c r="K107" s="5">
        <v>13615</v>
      </c>
      <c r="L107" s="26">
        <f t="shared" si="7"/>
        <v>0.99992655159750288</v>
      </c>
    </row>
    <row r="108" spans="1:12" x14ac:dyDescent="0.25">
      <c r="A108" s="41">
        <v>103</v>
      </c>
      <c r="B108" s="16" t="s">
        <v>5</v>
      </c>
      <c r="C108" s="4" t="s">
        <v>34</v>
      </c>
      <c r="D108" s="39" t="s">
        <v>64</v>
      </c>
      <c r="E108" s="42" t="s">
        <v>26</v>
      </c>
      <c r="F108" s="44" t="s">
        <v>26</v>
      </c>
      <c r="G108" s="44" t="s">
        <v>26</v>
      </c>
      <c r="H108" s="44" t="s">
        <v>26</v>
      </c>
      <c r="I108" s="44" t="s">
        <v>26</v>
      </c>
      <c r="J108" s="44" t="s">
        <v>26</v>
      </c>
      <c r="K108" s="44" t="s">
        <v>26</v>
      </c>
      <c r="L108" s="45">
        <f t="shared" si="7"/>
        <v>0</v>
      </c>
    </row>
    <row r="109" spans="1:12" s="2" customFormat="1" ht="15.75" thickBot="1" x14ac:dyDescent="0.3">
      <c r="A109" s="27">
        <v>104</v>
      </c>
      <c r="B109" s="28" t="s">
        <v>5</v>
      </c>
      <c r="C109" s="7" t="s">
        <v>34</v>
      </c>
      <c r="D109" s="40" t="s">
        <v>8</v>
      </c>
      <c r="E109" s="35">
        <v>33567</v>
      </c>
      <c r="F109" s="30">
        <f t="shared" si="4"/>
        <v>0.39147928718044411</v>
      </c>
      <c r="G109" s="29">
        <v>28588</v>
      </c>
      <c r="H109" s="30">
        <f t="shared" si="5"/>
        <v>0.33341108415749204</v>
      </c>
      <c r="I109" s="29">
        <v>23590</v>
      </c>
      <c r="J109" s="30">
        <f t="shared" si="6"/>
        <v>0.27512129128568763</v>
      </c>
      <c r="K109" s="29">
        <v>85744</v>
      </c>
      <c r="L109" s="31">
        <f t="shared" si="7"/>
        <v>1.0000116626236237</v>
      </c>
    </row>
    <row r="110" spans="1:12" x14ac:dyDescent="0.25">
      <c r="A110" s="17">
        <v>105</v>
      </c>
      <c r="B110" s="21" t="s">
        <v>5</v>
      </c>
      <c r="C110" s="22" t="s">
        <v>35</v>
      </c>
      <c r="D110" s="38" t="s">
        <v>7</v>
      </c>
      <c r="E110" s="33">
        <v>26372</v>
      </c>
      <c r="F110" s="24">
        <f t="shared" si="4"/>
        <v>0.36118111098937217</v>
      </c>
      <c r="G110" s="23">
        <v>26312</v>
      </c>
      <c r="H110" s="24">
        <f t="shared" si="5"/>
        <v>0.36035937328804646</v>
      </c>
      <c r="I110" s="23">
        <v>20332</v>
      </c>
      <c r="J110" s="24">
        <f t="shared" si="6"/>
        <v>0.27845951572258137</v>
      </c>
      <c r="K110" s="23">
        <v>73016</v>
      </c>
      <c r="L110" s="25">
        <f t="shared" si="7"/>
        <v>1</v>
      </c>
    </row>
    <row r="111" spans="1:12" x14ac:dyDescent="0.25">
      <c r="A111" s="18">
        <v>106</v>
      </c>
      <c r="B111" s="16" t="s">
        <v>5</v>
      </c>
      <c r="C111" s="4" t="s">
        <v>35</v>
      </c>
      <c r="D111" s="39" t="s">
        <v>63</v>
      </c>
      <c r="E111" s="34">
        <v>8495</v>
      </c>
      <c r="F111" s="6">
        <f t="shared" si="4"/>
        <v>0.59929453262786592</v>
      </c>
      <c r="G111" s="5">
        <v>3091</v>
      </c>
      <c r="H111" s="6">
        <f t="shared" si="5"/>
        <v>0.21805996472663139</v>
      </c>
      <c r="I111" s="5">
        <v>2589</v>
      </c>
      <c r="J111" s="6">
        <f t="shared" si="6"/>
        <v>0.18264550264550264</v>
      </c>
      <c r="K111" s="5">
        <v>14175</v>
      </c>
      <c r="L111" s="26">
        <f t="shared" si="7"/>
        <v>0.99999999999999989</v>
      </c>
    </row>
    <row r="112" spans="1:12" x14ac:dyDescent="0.25">
      <c r="A112" s="41">
        <v>107</v>
      </c>
      <c r="B112" s="16" t="s">
        <v>5</v>
      </c>
      <c r="C112" s="4" t="s">
        <v>35</v>
      </c>
      <c r="D112" s="39" t="s">
        <v>64</v>
      </c>
      <c r="E112" s="42" t="s">
        <v>26</v>
      </c>
      <c r="F112" s="44" t="s">
        <v>26</v>
      </c>
      <c r="G112" s="44" t="s">
        <v>26</v>
      </c>
      <c r="H112" s="44" t="s">
        <v>26</v>
      </c>
      <c r="I112" s="44" t="s">
        <v>26</v>
      </c>
      <c r="J112" s="44" t="s">
        <v>26</v>
      </c>
      <c r="K112" s="44" t="s">
        <v>26</v>
      </c>
      <c r="L112" s="45">
        <f t="shared" si="7"/>
        <v>0</v>
      </c>
    </row>
    <row r="113" spans="1:12" s="2" customFormat="1" ht="15.75" thickBot="1" x14ac:dyDescent="0.3">
      <c r="A113" s="27">
        <v>108</v>
      </c>
      <c r="B113" s="28" t="s">
        <v>5</v>
      </c>
      <c r="C113" s="7" t="s">
        <v>35</v>
      </c>
      <c r="D113" s="40" t="s">
        <v>8</v>
      </c>
      <c r="E113" s="35">
        <v>34867</v>
      </c>
      <c r="F113" s="30">
        <f t="shared" si="4"/>
        <v>0.39989219070775656</v>
      </c>
      <c r="G113" s="29">
        <v>29403</v>
      </c>
      <c r="H113" s="30">
        <f t="shared" si="5"/>
        <v>0.3372251723228315</v>
      </c>
      <c r="I113" s="29">
        <v>22921</v>
      </c>
      <c r="J113" s="30">
        <f t="shared" ref="J113" si="8">I113/$K113</f>
        <v>0.262882636969412</v>
      </c>
      <c r="K113" s="29">
        <v>87191</v>
      </c>
      <c r="L113" s="31">
        <f t="shared" si="7"/>
        <v>1</v>
      </c>
    </row>
    <row r="115" spans="1:12" ht="330" x14ac:dyDescent="0.25">
      <c r="B115" s="3" t="s">
        <v>36</v>
      </c>
      <c r="D115" s="52" t="s">
        <v>66</v>
      </c>
    </row>
    <row r="117" spans="1:12" x14ac:dyDescent="0.25">
      <c r="B117" s="2" t="s">
        <v>37</v>
      </c>
      <c r="C117" s="2" t="s">
        <v>38</v>
      </c>
    </row>
    <row r="119" spans="1:12" x14ac:dyDescent="0.25">
      <c r="B119" s="2" t="s">
        <v>39</v>
      </c>
      <c r="C119" s="2" t="s">
        <v>40</v>
      </c>
    </row>
    <row r="121" spans="1:12" x14ac:dyDescent="0.25">
      <c r="B121" s="2" t="s">
        <v>41</v>
      </c>
      <c r="C121" s="2" t="s">
        <v>42</v>
      </c>
    </row>
    <row r="123" spans="1:12" x14ac:dyDescent="0.25">
      <c r="B123" s="2" t="s">
        <v>43</v>
      </c>
    </row>
    <row r="125" spans="1:12" x14ac:dyDescent="0.25">
      <c r="B125" s="2" t="s">
        <v>44</v>
      </c>
      <c r="C125" s="2" t="s">
        <v>45</v>
      </c>
    </row>
    <row r="133" spans="2:3" x14ac:dyDescent="0.25">
      <c r="B133" s="2" t="s">
        <v>46</v>
      </c>
      <c r="C133" s="2" t="s">
        <v>47</v>
      </c>
    </row>
    <row r="135" spans="2:3" x14ac:dyDescent="0.25">
      <c r="B135" s="2" t="s">
        <v>48</v>
      </c>
      <c r="C135" s="2" t="s">
        <v>49</v>
      </c>
    </row>
    <row r="138" spans="2:3" x14ac:dyDescent="0.25">
      <c r="B138" t="s">
        <v>56</v>
      </c>
    </row>
    <row r="139" spans="2:3" x14ac:dyDescent="0.25">
      <c r="B139" t="s">
        <v>57</v>
      </c>
    </row>
    <row r="140" spans="2:3" x14ac:dyDescent="0.25">
      <c r="B140" t="s">
        <v>58</v>
      </c>
    </row>
    <row r="141" spans="2:3" x14ac:dyDescent="0.25">
      <c r="B141" t="s">
        <v>59</v>
      </c>
    </row>
    <row r="142" spans="2:3" x14ac:dyDescent="0.25">
      <c r="B142"/>
    </row>
    <row r="143" spans="2:3" x14ac:dyDescent="0.25">
      <c r="B143" t="s">
        <v>60</v>
      </c>
    </row>
  </sheetData>
  <mergeCells count="5">
    <mergeCell ref="E3:L3"/>
    <mergeCell ref="K4:L4"/>
    <mergeCell ref="I4:J4"/>
    <mergeCell ref="G4:H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Luke_Met_Poistuma_01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2019-02-08T14:00:20Z</dcterms:created>
  <dcterms:modified xsi:type="dcterms:W3CDTF">2019-02-12T10:03:42Z</dcterms:modified>
</cp:coreProperties>
</file>