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400"/>
  </bookViews>
  <sheets>
    <sheet name="Cycle-II" sheetId="2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2" l="1"/>
  <c r="J6" i="2"/>
  <c r="J4" i="2"/>
  <c r="J10" i="2" s="1"/>
  <c r="H8" i="2"/>
  <c r="H6" i="2"/>
  <c r="H4" i="2"/>
  <c r="H10" i="2" s="1"/>
  <c r="F8" i="2"/>
  <c r="F6" i="2"/>
  <c r="F4" i="2"/>
  <c r="F10" i="2" s="1"/>
  <c r="D8" i="2"/>
  <c r="D6" i="2"/>
  <c r="D4" i="2"/>
  <c r="G12" i="2" l="1"/>
  <c r="E12" i="2"/>
  <c r="C12" i="2"/>
  <c r="D10" i="2"/>
  <c r="J12" i="2" l="1"/>
</calcChain>
</file>

<file path=xl/sharedStrings.xml><?xml version="1.0" encoding="utf-8"?>
<sst xmlns="http://schemas.openxmlformats.org/spreadsheetml/2006/main" count="36" uniqueCount="30">
  <si>
    <t>Total</t>
  </si>
  <si>
    <t>Transilvania</t>
  </si>
  <si>
    <t>Tara Romaneasca</t>
  </si>
  <si>
    <t>Moldova</t>
  </si>
  <si>
    <t>Transilvania,
proportion of class figures in %</t>
  </si>
  <si>
    <t>Tara Romaneasca,
proportion of class figures in %</t>
  </si>
  <si>
    <t>Moldova,
proportion of class figures in %</t>
  </si>
  <si>
    <t>Total in %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</si>
  <si>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</si>
  <si>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</si>
  <si>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</si>
  <si>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</si>
  <si>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</si>
  <si>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</si>
  <si>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</si>
  <si>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</si>
  <si>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</si>
  <si>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</si>
  <si>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% by Region</t>
  </si>
  <si>
    <t>Unit of measurements</t>
  </si>
  <si>
    <t>Codru / Forest</t>
  </si>
  <si>
    <t>Regimul / Regime</t>
  </si>
  <si>
    <t>Codru conventional /
(?) Forest conventional</t>
  </si>
  <si>
    <t>(1) ±     sampling error (%)</t>
  </si>
  <si>
    <t>Region</t>
  </si>
  <si>
    <t>Crang / Grove, Coppice, Shrub</t>
  </si>
  <si>
    <t>NFI Romania Cycle II (2013-2018): 4.10. Growing Stock Increment by (?) forest regime,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</si>
  <si>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</si>
  <si>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±</t>
  </si>
  <si>
    <r>
      <rPr>
        <sz val="11"/>
        <color theme="1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</si>
</sst>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i/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9" fillId="0" borderId="0" applyNumberFormat="0" applyBorder="0" applyAlignment="0"/>
  </cellStyleXfs>
  <cellXfs count="2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07" applyNumberFormat="1" applyFont="1" applyFill="1" applyBorder="1" applyAlignment="1">
      <alignment horizontal="center" vertical="top" wrapText="1"/>
    </xf>
    <xf numFmtId="9" fontId="4" fillId="2" borderId="1" xfId="107" applyFont="1" applyFill="1" applyBorder="1" applyAlignment="1">
      <alignment horizontal="center" vertical="top" wrapText="1"/>
    </xf>
    <xf numFmtId="164" fontId="8" fillId="3" borderId="1" xfId="107" applyNumberFormat="1" applyFont="1" applyFill="1" applyBorder="1" applyAlignment="1">
      <alignment horizontal="right" vertical="center" wrapText="1"/>
    </xf>
    <xf numFmtId="164" fontId="5" fillId="3" borderId="1" xfId="107" applyNumberFormat="1" applyFont="1" applyFill="1" applyBorder="1" applyAlignment="1">
      <alignment horizontal="right" vertical="center" wrapText="1"/>
    </xf>
    <xf numFmtId="0" fontId="9" fillId="0" borderId="0" xfId="108" applyFill="1" applyProtection="1"/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164" fontId="4" fillId="3" borderId="1" xfId="107" applyNumberFormat="1" applyFont="1" applyFill="1" applyBorder="1" applyAlignment="1">
      <alignment horizontal="right" vertical="center" wrapText="1"/>
    </xf>
    <xf numFmtId="0" fontId="10" fillId="0" borderId="2" xfId="0" applyFont="1" applyBorder="1"/>
    <xf numFmtId="165" fontId="1" fillId="0" borderId="1" xfId="107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107" applyNumberFormat="1" applyFont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4" fillId="2" borderId="1" xfId="107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3" borderId="1" xfId="0" applyFont="1" applyFill="1" applyBorder="1" applyAlignment="1">
      <alignment horizontal="center" vertical="center" wrapText="1"/>
    </xf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  <cellStyle name="Normal 2" xfId="108"/>
    <cellStyle name="Percent" xfId="107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J1"/>
    </sheetView>
  </sheetViews>
  <sheetFormatPr defaultRowHeight="15" x14ac:dyDescent="0.25"/>
  <cols>
    <col min="1" max="1" width="38.28515625" style="2" customWidth="1"/>
    <col min="2" max="2" width="15.7109375" style="2" customWidth="1"/>
    <col min="3" max="3" width="17.7109375" style="2" customWidth="1"/>
    <col min="4" max="4" width="17.7109375" style="3" customWidth="1"/>
    <col min="5" max="5" width="16.85546875" style="2" customWidth="1"/>
    <col min="6" max="6" width="16.85546875" style="3" customWidth="1"/>
    <col min="7" max="7" width="16.85546875" style="2" customWidth="1"/>
    <col min="8" max="8" width="16.85546875" style="3" customWidth="1"/>
    <col min="9" max="9" width="18" style="2" customWidth="1"/>
  </cols>
  <sheetData>
    <row r="1" spans="1:10" ht="27.75" customHeight="1" x14ac:dyDescent="0.2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" customHeight="1" x14ac:dyDescent="0.25">
      <c r="A2" s="26" t="s">
        <v>21</v>
      </c>
      <c r="B2" s="26" t="s">
        <v>19</v>
      </c>
      <c r="C2" s="26" t="s">
        <v>24</v>
      </c>
      <c r="D2" s="26"/>
      <c r="E2" s="26"/>
      <c r="F2" s="26"/>
      <c r="G2" s="26"/>
      <c r="H2" s="4"/>
      <c r="I2" s="26" t="s">
        <v>0</v>
      </c>
      <c r="J2" s="23" t="s">
        <v>7</v>
      </c>
    </row>
    <row r="3" spans="1:10" ht="45" x14ac:dyDescent="0.25">
      <c r="A3" s="26"/>
      <c r="B3" s="27"/>
      <c r="C3" s="5" t="s">
        <v>1</v>
      </c>
      <c r="D3" s="6" t="s">
        <v>4</v>
      </c>
      <c r="E3" s="5" t="s">
        <v>2</v>
      </c>
      <c r="F3" s="7" t="s">
        <v>5</v>
      </c>
      <c r="G3" s="5" t="s">
        <v>3</v>
      </c>
      <c r="H3" s="7" t="s">
        <v>6</v>
      </c>
      <c r="I3" s="26"/>
      <c r="J3" s="23"/>
    </row>
    <row r="4" spans="1:10" x14ac:dyDescent="0.25">
      <c r="A4" s="24" t="s">
        <v>20</v>
      </c>
      <c r="B4" s="21" t="s">
        <v>27</v>
      </c>
      <c r="C4" s="16">
        <v>30194529.217</v>
      </c>
      <c r="D4" s="20">
        <f>C4/C$10</f>
        <v>0.98702196583010349</v>
      </c>
      <c r="E4" s="16">
        <v>12018080.089</v>
      </c>
      <c r="F4" s="20">
        <f>E4/E$10</f>
        <v>0.90513504048557802</v>
      </c>
      <c r="G4" s="16">
        <v>14426028.482000001</v>
      </c>
      <c r="H4" s="20">
        <f>G4/G$10</f>
        <v>0.97778834926708624</v>
      </c>
      <c r="I4" s="17">
        <v>56638637.788000003</v>
      </c>
      <c r="J4" s="8">
        <f>I4/I$10</f>
        <v>0.96615134116664336</v>
      </c>
    </row>
    <row r="5" spans="1:10" x14ac:dyDescent="0.25">
      <c r="A5" s="24"/>
      <c r="B5" s="1" t="s">
        <v>28</v>
      </c>
      <c r="C5" s="18">
        <v>3.6880000000000002</v>
      </c>
      <c r="D5" s="15"/>
      <c r="E5" s="18">
        <v>5.0229999999999997</v>
      </c>
      <c r="F5" s="15"/>
      <c r="G5" s="18">
        <v>5.625</v>
      </c>
      <c r="H5" s="15"/>
      <c r="I5" s="19">
        <v>2.6560000000000001</v>
      </c>
      <c r="J5" s="9"/>
    </row>
    <row r="6" spans="1:10" x14ac:dyDescent="0.25">
      <c r="A6" s="24" t="s">
        <v>22</v>
      </c>
      <c r="B6" s="21" t="s">
        <v>27</v>
      </c>
      <c r="C6" s="16">
        <v>1295.1010000000001</v>
      </c>
      <c r="D6" s="20">
        <f>C6/C$10</f>
        <v>4.2335256356599645E-5</v>
      </c>
      <c r="E6" s="16">
        <v>269939.16899999999</v>
      </c>
      <c r="F6" s="20">
        <f>E6/E$10</f>
        <v>2.0330318890543243E-2</v>
      </c>
      <c r="G6" s="16">
        <v>31980.473000000002</v>
      </c>
      <c r="H6" s="20">
        <f>G6/G$10</f>
        <v>2.167619032671935E-3</v>
      </c>
      <c r="I6" s="17">
        <v>303214.74300000002</v>
      </c>
      <c r="J6" s="8">
        <f>I6/I$10</f>
        <v>5.1722877182794206E-3</v>
      </c>
    </row>
    <row r="7" spans="1:10" x14ac:dyDescent="0.25">
      <c r="A7" s="24"/>
      <c r="B7" s="1" t="s">
        <v>28</v>
      </c>
      <c r="C7" s="18">
        <v>117.285</v>
      </c>
      <c r="D7" s="15"/>
      <c r="E7" s="18">
        <v>17.137</v>
      </c>
      <c r="F7" s="15"/>
      <c r="G7" s="18">
        <v>54.094999999999999</v>
      </c>
      <c r="H7" s="15"/>
      <c r="I7" s="19">
        <v>16.295999999999999</v>
      </c>
      <c r="J7" s="9"/>
    </row>
    <row r="8" spans="1:10" x14ac:dyDescent="0.25">
      <c r="A8" s="24" t="s">
        <v>25</v>
      </c>
      <c r="B8" s="21" t="s">
        <v>27</v>
      </c>
      <c r="C8" s="16">
        <v>395723.04599999997</v>
      </c>
      <c r="D8" s="20">
        <f>C8/C$10</f>
        <v>1.2935698913539925E-2</v>
      </c>
      <c r="E8" s="16">
        <v>989646.00899999996</v>
      </c>
      <c r="F8" s="20">
        <f>E8/E$10</f>
        <v>7.4534640623878587E-2</v>
      </c>
      <c r="G8" s="16">
        <v>295724.29700000002</v>
      </c>
      <c r="H8" s="20">
        <f>G8/G$10</f>
        <v>2.0044031700241834E-2</v>
      </c>
      <c r="I8" s="17">
        <v>1681093.352</v>
      </c>
      <c r="J8" s="8">
        <f>I8/I$10</f>
        <v>2.8676371115077284E-2</v>
      </c>
    </row>
    <row r="9" spans="1:10" x14ac:dyDescent="0.25">
      <c r="A9" s="24"/>
      <c r="B9" s="1" t="s">
        <v>28</v>
      </c>
      <c r="C9" s="18">
        <v>19.035</v>
      </c>
      <c r="D9" s="15"/>
      <c r="E9" s="18">
        <v>10.132</v>
      </c>
      <c r="F9" s="15"/>
      <c r="G9" s="18">
        <v>19.460999999999999</v>
      </c>
      <c r="H9" s="15"/>
      <c r="I9" s="19">
        <v>8.2080000000000002</v>
      </c>
      <c r="J9" s="9"/>
    </row>
    <row r="10" spans="1:10" x14ac:dyDescent="0.25">
      <c r="A10" s="25" t="s">
        <v>0</v>
      </c>
      <c r="B10" s="28" t="s">
        <v>29</v>
      </c>
      <c r="C10" s="17">
        <v>30591547.364</v>
      </c>
      <c r="D10" s="8">
        <f>SUM(D2:D9)</f>
        <v>1</v>
      </c>
      <c r="E10" s="17">
        <v>13277665.267000001</v>
      </c>
      <c r="F10" s="8">
        <f>SUM(F2:F9)</f>
        <v>0.99999999999999989</v>
      </c>
      <c r="G10" s="17">
        <v>14753733.252</v>
      </c>
      <c r="H10" s="8">
        <f>SUM(H2:H9)</f>
        <v>1</v>
      </c>
      <c r="I10" s="17">
        <v>58622945.883000001</v>
      </c>
      <c r="J10" s="8">
        <f>SUM(J2:J9)</f>
        <v>1</v>
      </c>
    </row>
    <row r="11" spans="1:10" x14ac:dyDescent="0.25">
      <c r="A11" s="25"/>
      <c r="B11" s="12" t="s">
        <v>28</v>
      </c>
      <c r="C11" s="19">
        <v>2.3340000000000001</v>
      </c>
      <c r="D11" s="19"/>
      <c r="E11" s="19">
        <v>3.3210000000000002</v>
      </c>
      <c r="F11" s="19"/>
      <c r="G11" s="19">
        <v>3.44</v>
      </c>
      <c r="H11" s="19"/>
      <c r="I11" s="19">
        <v>1.673</v>
      </c>
      <c r="J11" s="9"/>
    </row>
    <row r="12" spans="1:10" ht="17.25" x14ac:dyDescent="0.25">
      <c r="A12" s="14" t="s">
        <v>23</v>
      </c>
      <c r="B12" s="12" t="s">
        <v>18</v>
      </c>
      <c r="C12" s="13">
        <f>C10/$I10</f>
        <v>0.52183572325169025</v>
      </c>
      <c r="E12" s="13">
        <f>E10/$I10</f>
        <v>0.2264926312897963</v>
      </c>
      <c r="G12" s="13">
        <f>G10/$I10</f>
        <v>0.2516716454585135</v>
      </c>
      <c r="I12" s="3"/>
      <c r="J12" s="8">
        <f>SUM(C12,E12,G12)</f>
        <v>1</v>
      </c>
    </row>
    <row r="15" spans="1:10" x14ac:dyDescent="0.25">
      <c r="A15" s="10" t="s">
        <v>8</v>
      </c>
    </row>
    <row r="16" spans="1:10" x14ac:dyDescent="0.25">
      <c r="A16" s="10" t="s">
        <v>9</v>
      </c>
    </row>
    <row r="17" spans="1:1" x14ac:dyDescent="0.25">
      <c r="A17" s="10" t="s">
        <v>10</v>
      </c>
    </row>
    <row r="18" spans="1:1" x14ac:dyDescent="0.25">
      <c r="A18" s="3" t="s">
        <v>11</v>
      </c>
    </row>
    <row r="19" spans="1:1" x14ac:dyDescent="0.25">
      <c r="A19" s="3" t="s">
        <v>12</v>
      </c>
    </row>
    <row r="20" spans="1:1" x14ac:dyDescent="0.25">
      <c r="A20" s="3"/>
    </row>
    <row r="21" spans="1:1" x14ac:dyDescent="0.25">
      <c r="A21" s="10" t="s">
        <v>13</v>
      </c>
    </row>
    <row r="22" spans="1:1" x14ac:dyDescent="0.25">
      <c r="A22" s="3"/>
    </row>
    <row r="23" spans="1:1" x14ac:dyDescent="0.25">
      <c r="A23" s="11" t="s">
        <v>14</v>
      </c>
    </row>
    <row r="24" spans="1:1" x14ac:dyDescent="0.25">
      <c r="A24" s="11" t="s">
        <v>15</v>
      </c>
    </row>
    <row r="25" spans="1:1" x14ac:dyDescent="0.25">
      <c r="A25" s="11" t="s">
        <v>16</v>
      </c>
    </row>
    <row r="26" spans="1:1" x14ac:dyDescent="0.25">
      <c r="A26" s="11" t="s">
        <v>17</v>
      </c>
    </row>
  </sheetData>
  <mergeCells count="10">
    <mergeCell ref="A1:J1"/>
    <mergeCell ref="J2:J3"/>
    <mergeCell ref="A6:A7"/>
    <mergeCell ref="A8:A9"/>
    <mergeCell ref="A10:A11"/>
    <mergeCell ref="A2:A3"/>
    <mergeCell ref="B2:B3"/>
    <mergeCell ref="C2:G2"/>
    <mergeCell ref="I2:I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2019-06-19T15:49:05Z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214de061-b953-47dc-98e7-a4420b64a460</vt:lpwstr>
  </property>
</Properties>
</file>