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BE\Originals_more_recent\Tabular_data\Info_level_B\Topic_Area\"/>
    </mc:Choice>
  </mc:AlternateContent>
  <bookViews>
    <workbookView xWindow="0" yWindow="0" windowWidth="19605" windowHeight="820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D31" i="1"/>
</calcChain>
</file>

<file path=xl/sharedStrings.xml><?xml version="1.0" encoding="utf-8"?>
<sst xmlns="http://schemas.openxmlformats.org/spreadsheetml/2006/main" count="98" uniqueCount="95">
  <si>
    <t>1</t>
  </si>
  <si>
    <t>2</t>
  </si>
  <si>
    <t>3</t>
  </si>
  <si>
    <t>4</t>
  </si>
  <si>
    <t>5</t>
  </si>
  <si>
    <t>Data : NFI Flanders, cycle 2 (2009-2019)</t>
  </si>
  <si>
    <r>
      <t xml:space="preserve">ForestArea : </t>
    </r>
    <r>
      <rPr>
        <i/>
        <sz val="12"/>
        <color theme="1"/>
        <rFont val="Times New Roman"/>
        <family val="1"/>
      </rPr>
      <t>1_a_bosopp_toestand_PaulQ_20192803.R</t>
    </r>
  </si>
  <si>
    <t>Analysedatabank v2019-10-15</t>
  </si>
  <si>
    <t>Source: Data provided (Datarequest EC september 2019 - OVA oktober 2019) by Leen Govaere and Carl De Schepper, Research Institute: Nature and Forest in December 2019 on request of Marco Onida, DG Environment, European Commission</t>
  </si>
  <si>
    <t>Flanders Forest Inventory, Cycle 2 (2009-2019), preliminary data from April 2009 to December 2018: Forest area by age class</t>
  </si>
  <si>
    <t>De bosinventaris schat de bosoppervlakte in Vlaanderen in op 138815 ha, [133985; 143797] ha.</t>
  </si>
  <si>
    <t>The forest inventory estimates the forest area in Flanders on 138815 ha, [133985; 143797] ha.</t>
  </si>
  <si>
    <t>Deze oppervlakte werd berekend op basis van veldgegevens, ingezameld in de periode april 2009- december 2018.</t>
  </si>
  <si>
    <t>This area was calculated on the basis of field data collected in the period April 2009 - December 2018.</t>
  </si>
  <si>
    <t>NFI estimate of total forest area : 138815 ha [133985; 143797] ha (based on data collection between april 2009 - december 2018)</t>
  </si>
  <si>
    <t>%</t>
  </si>
  <si>
    <t>ha</t>
  </si>
  <si>
    <t xml:space="preserve">ha  </t>
  </si>
  <si>
    <t>Total Forest Area in ha:</t>
  </si>
  <si>
    <t>Total Forest</t>
  </si>
  <si>
    <t>LCI - Lower sampling error threshold in %</t>
  </si>
  <si>
    <t>UCI - Upper sampling error threshold in %</t>
  </si>
  <si>
    <t>LCI - Lower sampling error threshold area</t>
  </si>
  <si>
    <t>UCI - Upper sampling error threshold area</t>
  </si>
  <si>
    <t>Mean
Total Forest Area
by Age class
in hectares</t>
  </si>
  <si>
    <t>Mean proportion of
Total Forest Area
by Age class
in percent</t>
  </si>
  <si>
    <t>Value adding steps:</t>
  </si>
  <si>
    <t>Table formated</t>
  </si>
  <si>
    <t>Table Quality checked: Totals</t>
  </si>
  <si>
    <t>6</t>
  </si>
  <si>
    <t>Rows with all ancilliary text information provided as HTML file together with the original CSV data file.</t>
  </si>
  <si>
    <t>No.</t>
  </si>
  <si>
    <t>Table B: Forest area by Tree Species</t>
  </si>
  <si>
    <t>Name Scientific
Species-Group</t>
  </si>
  <si>
    <t>Flemish names</t>
  </si>
  <si>
    <t>Scientific names</t>
  </si>
  <si>
    <t>Species</t>
  </si>
  <si>
    <t>Pinus sylvestris L.</t>
  </si>
  <si>
    <t>Quercus robur/petraea</t>
  </si>
  <si>
    <t>Populus species</t>
  </si>
  <si>
    <t>Pinus nigra</t>
  </si>
  <si>
    <t>Betula species</t>
  </si>
  <si>
    <t>Fagus sylvatica L.</t>
  </si>
  <si>
    <t>Alnus glutinosa (L.) Gaertn.</t>
  </si>
  <si>
    <t>Salix species</t>
  </si>
  <si>
    <t>Quercus rubra L.</t>
  </si>
  <si>
    <t>Picea abies</t>
  </si>
  <si>
    <t>Fraxinus excelsior L.</t>
  </si>
  <si>
    <t>Acer pseudoplatanus L.</t>
  </si>
  <si>
    <t>Larix species</t>
  </si>
  <si>
    <t>Prunus serotina Ehrh.</t>
  </si>
  <si>
    <t>Castanea sativa Mill.</t>
  </si>
  <si>
    <t>Pseudotsuga menziesii</t>
  </si>
  <si>
    <t>Robinia pseudoacacia L.</t>
  </si>
  <si>
    <t>Prunus avium (L.) L.</t>
  </si>
  <si>
    <t>7</t>
  </si>
  <si>
    <t>8</t>
  </si>
  <si>
    <t>9</t>
  </si>
  <si>
    <t>10</t>
  </si>
  <si>
    <t>11</t>
  </si>
  <si>
    <t>12</t>
  </si>
  <si>
    <t>13</t>
  </si>
  <si>
    <t>14</t>
  </si>
  <si>
    <t>15</t>
  </si>
  <si>
    <t>16</t>
  </si>
  <si>
    <t>17</t>
  </si>
  <si>
    <t>18</t>
  </si>
  <si>
    <t>Grove den</t>
  </si>
  <si>
    <t>Inlandse eik</t>
  </si>
  <si>
    <t>Populier</t>
  </si>
  <si>
    <t>Corsicaanse den</t>
  </si>
  <si>
    <t>Berk</t>
  </si>
  <si>
    <t>Beuk</t>
  </si>
  <si>
    <t>Zwarte els</t>
  </si>
  <si>
    <t>Wilg</t>
  </si>
  <si>
    <t>Amerikaanse eik</t>
  </si>
  <si>
    <t>Fijnspar</t>
  </si>
  <si>
    <t>Gewone es</t>
  </si>
  <si>
    <t>Gewone esdoorn</t>
  </si>
  <si>
    <t>Lork species</t>
  </si>
  <si>
    <t>Amerikaanse vogelkers</t>
  </si>
  <si>
    <t>Tamme kastanje</t>
  </si>
  <si>
    <t>Douglas</t>
  </si>
  <si>
    <t>Robinia (gewone)</t>
  </si>
  <si>
    <t>Boskers</t>
  </si>
  <si>
    <t>Methododoly</t>
  </si>
  <si>
    <r>
      <t xml:space="preserve">By species : </t>
    </r>
    <r>
      <rPr>
        <i/>
        <sz val="12"/>
        <color theme="1"/>
        <rFont val="Times New Roman"/>
        <family val="1"/>
      </rPr>
      <t>1_cdefgxyz_BestandskaraktKwantitatPerProvincie.R.R</t>
    </r>
  </si>
  <si>
    <t>Gewogen gemiddelde voor aandeel per hoofdboomsoort (obv Grondvlak), vermenigvuldigd met de oppervlakte bos.</t>
  </si>
  <si>
    <t>Weighted mean per main species in the stand (in %, BA), multiplied by Forestarea (ha).</t>
  </si>
  <si>
    <t>Attention:</t>
  </si>
  <si>
    <t xml:space="preserve">A couple of times the values for two species listed adjacent to each other are totally identical or extremely close to each other (the percentage values vary maximal by 0,1 percent between 6 of the 24 cells). </t>
  </si>
  <si>
    <t>This applies to Rows/IDs: 8 &amp; 9, 10 &amp; 11, 12&amp; 13 and 14 &amp; 15.</t>
  </si>
  <si>
    <t>Additionally does the total MeanPerc (Cell D31) not sum up to 100% and the Total Area (Cell G31) stays below the 138,815 ha declared as Total Forest Area in the first lines of general result.</t>
  </si>
  <si>
    <t>Rows 31 added to calculate values of the Totals of Mean Percent and Area.</t>
  </si>
  <si>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</sst>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
  </numFmts>
  <fonts count="12" x14ac:knownFonts="1">
    <font>
      <sz val="11"/>
      <color theme="1"/>
      <name val="Calibri"/>
      <family val="2"/>
      <scheme val="minor"/>
    </font>
    <font>
      <b/>
      <sz val="11"/>
      <color theme="1"/>
      <name val="Calibri"/>
      <family val="2"/>
      <scheme val="minor"/>
    </font>
    <font>
      <i/>
      <sz val="12"/>
      <color theme="1"/>
      <name val="Times New Roman"/>
      <family val="1"/>
    </font>
    <font>
      <sz val="12"/>
      <color theme="1"/>
      <name val="Times New Roman"/>
      <family val="1"/>
    </font>
    <font>
      <b/>
      <sz val="12"/>
      <color theme="1"/>
      <name val="Times New Roman"/>
      <family val="1"/>
    </font>
    <font>
      <sz val="10"/>
      <name val="Arial"/>
      <family val="2"/>
    </font>
    <font>
      <sz val="11"/>
      <color rgb="FF000000"/>
      <name val="Calibri"/>
      <family val="2"/>
      <scheme val="minor"/>
    </font>
    <font>
      <sz val="11"/>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sz val="12"/>
      <color rgb="FF000000"/>
      <name val="Calibri"/>
      <family val="2"/>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5" fillId="0" borderId="0"/>
    <xf numFmtId="9" fontId="7" fillId="0" borderId="0" applyFont="0" applyFill="0" applyBorder="0" applyAlignment="0" applyProtection="0"/>
  </cellStyleXfs>
  <cellXfs count="75">
    <xf numFmtId="0" fontId="0" fillId="0" borderId="0" xfId="0"/>
    <xf numFmtId="49" fontId="0" fillId="0" borderId="0" xfId="0" applyNumberFormat="1"/>
    <xf numFmtId="164" fontId="0" fillId="0" borderId="0" xfId="0" applyNumberFormat="1"/>
    <xf numFmtId="0" fontId="4" fillId="0" borderId="0" xfId="0" applyFont="1" applyAlignment="1">
      <alignment vertical="center"/>
    </xf>
    <xf numFmtId="0" fontId="0" fillId="0" borderId="0" xfId="0" applyAlignment="1">
      <alignment horizontal="left" vertical="center" indent="1"/>
    </xf>
    <xf numFmtId="0" fontId="3" fillId="0" borderId="0" xfId="0" applyFont="1" applyAlignment="1">
      <alignment horizontal="left" vertical="center" indent="1"/>
    </xf>
    <xf numFmtId="49" fontId="1" fillId="0" borderId="0" xfId="0" applyNumberFormat="1" applyFont="1"/>
    <xf numFmtId="0" fontId="2" fillId="0" borderId="0" xfId="0" applyFont="1" applyAlignment="1">
      <alignment horizontal="left" vertical="center" indent="1"/>
    </xf>
    <xf numFmtId="0" fontId="6" fillId="0" borderId="0" xfId="1" applyFont="1" applyFill="1" applyProtection="1"/>
    <xf numFmtId="49" fontId="8" fillId="0" borderId="0" xfId="0" applyNumberFormat="1" applyFont="1"/>
    <xf numFmtId="49" fontId="0" fillId="0" borderId="0" xfId="0" applyNumberFormat="1" applyFont="1"/>
    <xf numFmtId="0" fontId="9" fillId="0" borderId="0" xfId="0" applyFont="1"/>
    <xf numFmtId="49" fontId="0" fillId="0" borderId="0" xfId="0" applyNumberFormat="1" applyAlignment="1">
      <alignment wrapText="1"/>
    </xf>
    <xf numFmtId="164" fontId="0" fillId="0" borderId="0" xfId="0" applyNumberFormat="1" applyAlignment="1">
      <alignment wrapText="1"/>
    </xf>
    <xf numFmtId="3" fontId="1" fillId="0" borderId="0" xfId="0" applyNumberFormat="1" applyFont="1"/>
    <xf numFmtId="166" fontId="0" fillId="0" borderId="1" xfId="2" applyNumberFormat="1" applyFont="1" applyBorder="1"/>
    <xf numFmtId="165" fontId="0" fillId="0" borderId="1" xfId="0" applyNumberFormat="1" applyBorder="1"/>
    <xf numFmtId="49" fontId="1" fillId="0" borderId="2" xfId="0" applyNumberFormat="1" applyFont="1" applyBorder="1"/>
    <xf numFmtId="164" fontId="1" fillId="0" borderId="4" xfId="0" applyNumberFormat="1" applyFont="1" applyBorder="1" applyAlignment="1">
      <alignment wrapText="1"/>
    </xf>
    <xf numFmtId="164" fontId="1" fillId="0" borderId="5" xfId="0" applyNumberFormat="1" applyFont="1" applyBorder="1" applyAlignment="1">
      <alignment wrapText="1"/>
    </xf>
    <xf numFmtId="164" fontId="1" fillId="0" borderId="7" xfId="0" applyNumberFormat="1" applyFont="1" applyBorder="1"/>
    <xf numFmtId="164" fontId="1" fillId="0" borderId="8" xfId="0" applyNumberFormat="1" applyFont="1" applyBorder="1"/>
    <xf numFmtId="166" fontId="0" fillId="0" borderId="4" xfId="2" applyNumberFormat="1" applyFont="1" applyBorder="1"/>
    <xf numFmtId="165" fontId="0" fillId="0" borderId="4" xfId="0" applyNumberFormat="1" applyBorder="1"/>
    <xf numFmtId="165" fontId="0" fillId="0" borderId="5" xfId="0" applyNumberFormat="1" applyBorder="1"/>
    <xf numFmtId="165" fontId="0" fillId="0" borderId="10" xfId="0" applyNumberFormat="1" applyBorder="1"/>
    <xf numFmtId="49" fontId="1" fillId="0" borderId="12" xfId="0" applyNumberFormat="1" applyFont="1" applyBorder="1"/>
    <xf numFmtId="164" fontId="1" fillId="0" borderId="3" xfId="0" applyNumberFormat="1" applyFont="1" applyBorder="1" applyAlignment="1">
      <alignment wrapText="1"/>
    </xf>
    <xf numFmtId="164" fontId="1" fillId="0" borderId="6" xfId="0" applyNumberFormat="1" applyFont="1" applyBorder="1"/>
    <xf numFmtId="166" fontId="0" fillId="0" borderId="3" xfId="2" applyNumberFormat="1" applyFont="1" applyBorder="1"/>
    <xf numFmtId="166" fontId="0" fillId="0" borderId="9" xfId="2" applyNumberFormat="1" applyFont="1" applyBorder="1"/>
    <xf numFmtId="165" fontId="0" fillId="0" borderId="3" xfId="0" applyNumberFormat="1" applyBorder="1"/>
    <xf numFmtId="165" fontId="0" fillId="0" borderId="9" xfId="0" applyNumberFormat="1" applyBorder="1"/>
    <xf numFmtId="164" fontId="1" fillId="0" borderId="14" xfId="0" applyNumberFormat="1" applyFont="1" applyBorder="1"/>
    <xf numFmtId="49" fontId="1" fillId="0" borderId="15" xfId="0" applyNumberFormat="1" applyFont="1" applyBorder="1"/>
    <xf numFmtId="49" fontId="1" fillId="0" borderId="11" xfId="0" applyNumberFormat="1" applyFont="1" applyBorder="1" applyAlignment="1">
      <alignment horizontal="center"/>
    </xf>
    <xf numFmtId="49" fontId="1" fillId="0" borderId="16" xfId="0" applyNumberFormat="1" applyFont="1" applyBorder="1" applyAlignment="1">
      <alignment horizontal="center"/>
    </xf>
    <xf numFmtId="49" fontId="1" fillId="0" borderId="17" xfId="0" applyNumberFormat="1" applyFont="1" applyBorder="1" applyAlignment="1">
      <alignment horizontal="center"/>
    </xf>
    <xf numFmtId="164" fontId="1" fillId="0" borderId="18" xfId="0" applyNumberFormat="1" applyFont="1" applyBorder="1" applyAlignment="1">
      <alignment wrapText="1"/>
    </xf>
    <xf numFmtId="49" fontId="1" fillId="0" borderId="3" xfId="0" applyNumberFormat="1" applyFont="1" applyBorder="1" applyAlignment="1">
      <alignment wrapText="1"/>
    </xf>
    <xf numFmtId="49" fontId="1" fillId="0" borderId="5" xfId="0" applyNumberFormat="1" applyFont="1" applyBorder="1" applyAlignment="1">
      <alignment horizontal="center" wrapText="1"/>
    </xf>
    <xf numFmtId="49" fontId="1" fillId="0" borderId="19" xfId="0" applyNumberFormat="1" applyFont="1" applyBorder="1" applyAlignment="1">
      <alignment wrapText="1"/>
    </xf>
    <xf numFmtId="49" fontId="1" fillId="0" borderId="20" xfId="0" applyNumberFormat="1" applyFont="1" applyBorder="1" applyAlignment="1">
      <alignment wrapText="1"/>
    </xf>
    <xf numFmtId="0" fontId="10" fillId="0" borderId="3" xfId="0" applyFont="1" applyBorder="1"/>
    <xf numFmtId="0" fontId="10" fillId="0" borderId="9" xfId="0" applyFont="1" applyBorder="1"/>
    <xf numFmtId="0" fontId="10" fillId="0" borderId="19" xfId="0" applyFont="1" applyBorder="1"/>
    <xf numFmtId="49" fontId="1" fillId="0" borderId="21" xfId="0" applyNumberFormat="1" applyFont="1" applyBorder="1" applyAlignment="1">
      <alignment horizontal="center"/>
    </xf>
    <xf numFmtId="49" fontId="1" fillId="0" borderId="21" xfId="0" applyNumberFormat="1" applyFont="1" applyBorder="1"/>
    <xf numFmtId="49" fontId="1" fillId="0" borderId="22" xfId="0" applyNumberFormat="1" applyFont="1" applyBorder="1"/>
    <xf numFmtId="166" fontId="1" fillId="0" borderId="24" xfId="2" applyNumberFormat="1" applyFont="1" applyBorder="1"/>
    <xf numFmtId="166" fontId="1" fillId="0" borderId="25" xfId="2" applyNumberFormat="1" applyFont="1" applyBorder="1"/>
    <xf numFmtId="164" fontId="1" fillId="0" borderId="24" xfId="0" applyNumberFormat="1" applyFont="1" applyBorder="1"/>
    <xf numFmtId="164" fontId="1" fillId="0" borderId="25" xfId="0" applyNumberFormat="1" applyFont="1" applyBorder="1"/>
    <xf numFmtId="166" fontId="0" fillId="0" borderId="19" xfId="2" applyNumberFormat="1" applyFont="1" applyBorder="1"/>
    <xf numFmtId="166" fontId="0" fillId="0" borderId="26" xfId="2" applyNumberFormat="1" applyFont="1" applyBorder="1"/>
    <xf numFmtId="165" fontId="0" fillId="0" borderId="26" xfId="0" applyNumberFormat="1" applyBorder="1"/>
    <xf numFmtId="165" fontId="0" fillId="0" borderId="20" xfId="0" applyNumberFormat="1" applyBorder="1"/>
    <xf numFmtId="164" fontId="1" fillId="0" borderId="12" xfId="0" applyNumberFormat="1" applyFont="1" applyBorder="1" applyAlignment="1">
      <alignment wrapText="1"/>
    </xf>
    <xf numFmtId="164" fontId="1" fillId="0" borderId="13" xfId="0" applyNumberFormat="1" applyFont="1" applyBorder="1"/>
    <xf numFmtId="166" fontId="0" fillId="0" borderId="12" xfId="2" applyNumberFormat="1" applyFont="1" applyBorder="1"/>
    <xf numFmtId="166" fontId="0" fillId="0" borderId="2" xfId="2" applyNumberFormat="1" applyFont="1" applyBorder="1"/>
    <xf numFmtId="166" fontId="0" fillId="0" borderId="22" xfId="2" applyNumberFormat="1" applyFont="1" applyBorder="1"/>
    <xf numFmtId="165" fontId="0" fillId="0" borderId="19" xfId="0" applyNumberFormat="1" applyBorder="1"/>
    <xf numFmtId="164" fontId="0" fillId="2" borderId="0" xfId="0" applyNumberFormat="1" applyFill="1"/>
    <xf numFmtId="49" fontId="0" fillId="2" borderId="0" xfId="0" applyNumberFormat="1" applyFill="1"/>
    <xf numFmtId="0" fontId="11" fillId="2" borderId="0" xfId="0" applyFont="1" applyFill="1"/>
    <xf numFmtId="49" fontId="1" fillId="2" borderId="16" xfId="0" applyNumberFormat="1" applyFont="1" applyFill="1" applyBorder="1" applyAlignment="1">
      <alignment horizontal="center"/>
    </xf>
    <xf numFmtId="166" fontId="0" fillId="2" borderId="9" xfId="2" applyNumberFormat="1" applyFont="1" applyFill="1" applyBorder="1"/>
    <xf numFmtId="166" fontId="0" fillId="2" borderId="1" xfId="2" applyNumberFormat="1" applyFont="1" applyFill="1" applyBorder="1"/>
    <xf numFmtId="166" fontId="0" fillId="2" borderId="2" xfId="2" applyNumberFormat="1" applyFont="1" applyFill="1" applyBorder="1"/>
    <xf numFmtId="165" fontId="0" fillId="2" borderId="9" xfId="0" applyNumberFormat="1" applyFill="1" applyBorder="1"/>
    <xf numFmtId="165" fontId="0" fillId="2" borderId="1" xfId="0" applyNumberFormat="1" applyFill="1" applyBorder="1"/>
    <xf numFmtId="165" fontId="0" fillId="2" borderId="10" xfId="0" applyNumberFormat="1" applyFill="1" applyBorder="1"/>
    <xf numFmtId="166" fontId="1" fillId="2" borderId="23" xfId="2" applyNumberFormat="1" applyFont="1" applyFill="1" applyBorder="1"/>
    <xf numFmtId="164" fontId="1" fillId="2" borderId="23" xfId="0" applyNumberFormat="1" applyFont="1" applyFill="1" applyBorder="1"/>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abSelected="1" workbookViewId="0"/>
  </sheetViews>
  <sheetFormatPr defaultRowHeight="15" x14ac:dyDescent="0.25"/>
  <cols>
    <col min="1" max="1" width="15.7109375" style="1" customWidth="1"/>
    <col min="2" max="2" width="27" style="1" customWidth="1"/>
    <col min="3" max="3" width="20.42578125" style="1" customWidth="1"/>
    <col min="4" max="9" width="19.7109375" style="2" customWidth="1"/>
    <col min="10" max="10" width="9.140625" style="2"/>
    <col min="11" max="11" width="10.140625" style="2" bestFit="1" customWidth="1"/>
    <col min="12" max="14" width="9.140625" style="2"/>
    <col min="15" max="16384" width="9.140625" style="1"/>
  </cols>
  <sheetData>
    <row r="1" spans="1:14" x14ac:dyDescent="0.25">
      <c r="A1" s="6" t="s">
        <v>9</v>
      </c>
    </row>
    <row r="2" spans="1:14" x14ac:dyDescent="0.25">
      <c r="A2" s="10" t="s">
        <v>10</v>
      </c>
    </row>
    <row r="3" spans="1:14" x14ac:dyDescent="0.25">
      <c r="A3" s="11" t="s">
        <v>11</v>
      </c>
    </row>
    <row r="4" spans="1:14" x14ac:dyDescent="0.25">
      <c r="A4" t="s">
        <v>12</v>
      </c>
    </row>
    <row r="5" spans="1:14" x14ac:dyDescent="0.25">
      <c r="A5" s="11" t="s">
        <v>13</v>
      </c>
    </row>
    <row r="6" spans="1:14" x14ac:dyDescent="0.25">
      <c r="A6" s="11"/>
    </row>
    <row r="7" spans="1:14" x14ac:dyDescent="0.25">
      <c r="A7" s="11" t="s">
        <v>14</v>
      </c>
    </row>
    <row r="8" spans="1:14" x14ac:dyDescent="0.25">
      <c r="A8"/>
    </row>
    <row r="9" spans="1:14" ht="18.75" x14ac:dyDescent="0.3">
      <c r="A9" s="9" t="s">
        <v>32</v>
      </c>
    </row>
    <row r="10" spans="1:14" ht="15.75" thickBot="1" x14ac:dyDescent="0.3">
      <c r="A10" s="6" t="s">
        <v>18</v>
      </c>
      <c r="D10" s="14">
        <v>138815</v>
      </c>
    </row>
    <row r="11" spans="1:14" s="12" customFormat="1" ht="60.75" thickBot="1" x14ac:dyDescent="0.3">
      <c r="A11"/>
      <c r="B11" s="39" t="s">
        <v>33</v>
      </c>
      <c r="C11" s="40" t="s">
        <v>36</v>
      </c>
      <c r="D11" s="38" t="s">
        <v>25</v>
      </c>
      <c r="E11" s="18" t="s">
        <v>20</v>
      </c>
      <c r="F11" s="57" t="s">
        <v>21</v>
      </c>
      <c r="G11" s="27" t="s">
        <v>24</v>
      </c>
      <c r="H11" s="18" t="s">
        <v>22</v>
      </c>
      <c r="I11" s="19" t="s">
        <v>23</v>
      </c>
      <c r="J11" s="13"/>
      <c r="K11" s="13"/>
      <c r="L11" s="13"/>
      <c r="M11" s="13"/>
      <c r="N11" s="13"/>
    </row>
    <row r="12" spans="1:14" ht="15.75" thickBot="1" x14ac:dyDescent="0.3">
      <c r="A12" s="35" t="s">
        <v>31</v>
      </c>
      <c r="B12" s="41" t="s">
        <v>35</v>
      </c>
      <c r="C12" s="42" t="s">
        <v>34</v>
      </c>
      <c r="D12" s="33" t="s">
        <v>15</v>
      </c>
      <c r="E12" s="20" t="s">
        <v>15</v>
      </c>
      <c r="F12" s="58" t="s">
        <v>15</v>
      </c>
      <c r="G12" s="28" t="s">
        <v>16</v>
      </c>
      <c r="H12" s="20" t="s">
        <v>16</v>
      </c>
      <c r="I12" s="21" t="s">
        <v>17</v>
      </c>
    </row>
    <row r="13" spans="1:14" x14ac:dyDescent="0.25">
      <c r="A13" s="35" t="s">
        <v>0</v>
      </c>
      <c r="B13" s="43" t="s">
        <v>37</v>
      </c>
      <c r="C13" s="26" t="s">
        <v>67</v>
      </c>
      <c r="D13" s="29">
        <v>0.249</v>
      </c>
      <c r="E13" s="22">
        <v>0.23200000000000001</v>
      </c>
      <c r="F13" s="59">
        <v>0.26600000000000001</v>
      </c>
      <c r="G13" s="31">
        <v>34564.934999999998</v>
      </c>
      <c r="H13" s="23">
        <v>32205.08</v>
      </c>
      <c r="I13" s="24">
        <v>36924.79</v>
      </c>
    </row>
    <row r="14" spans="1:14" x14ac:dyDescent="0.25">
      <c r="A14" s="36" t="s">
        <v>1</v>
      </c>
      <c r="B14" s="44" t="s">
        <v>38</v>
      </c>
      <c r="C14" s="17" t="s">
        <v>68</v>
      </c>
      <c r="D14" s="30">
        <v>0.156</v>
      </c>
      <c r="E14" s="15">
        <v>0.14199999999999999</v>
      </c>
      <c r="F14" s="60">
        <v>0.17</v>
      </c>
      <c r="G14" s="32">
        <v>21655.14</v>
      </c>
      <c r="H14" s="16">
        <v>19711.73</v>
      </c>
      <c r="I14" s="25">
        <v>23598.55</v>
      </c>
    </row>
    <row r="15" spans="1:14" x14ac:dyDescent="0.25">
      <c r="A15" s="36" t="s">
        <v>2</v>
      </c>
      <c r="B15" s="44" t="s">
        <v>39</v>
      </c>
      <c r="C15" s="17" t="s">
        <v>69</v>
      </c>
      <c r="D15" s="30">
        <v>0.108</v>
      </c>
      <c r="E15" s="15">
        <v>9.6000000000000002E-2</v>
      </c>
      <c r="F15" s="60">
        <v>0.12</v>
      </c>
      <c r="G15" s="32">
        <v>14992.02</v>
      </c>
      <c r="H15" s="16">
        <v>13326.24</v>
      </c>
      <c r="I15" s="25">
        <v>16657.8</v>
      </c>
    </row>
    <row r="16" spans="1:14" x14ac:dyDescent="0.25">
      <c r="A16" s="36" t="s">
        <v>3</v>
      </c>
      <c r="B16" s="44" t="s">
        <v>40</v>
      </c>
      <c r="C16" s="17" t="s">
        <v>70</v>
      </c>
      <c r="D16" s="30">
        <v>8.5000000000000006E-2</v>
      </c>
      <c r="E16" s="15">
        <v>7.3999999999999996E-2</v>
      </c>
      <c r="F16" s="60">
        <v>9.6000000000000002E-2</v>
      </c>
      <c r="G16" s="32">
        <v>11799.275</v>
      </c>
      <c r="H16" s="16">
        <v>10272.31</v>
      </c>
      <c r="I16" s="25">
        <v>13326.24</v>
      </c>
    </row>
    <row r="17" spans="1:9" x14ac:dyDescent="0.25">
      <c r="A17" s="36" t="s">
        <v>4</v>
      </c>
      <c r="B17" s="44" t="s">
        <v>41</v>
      </c>
      <c r="C17" s="17" t="s">
        <v>71</v>
      </c>
      <c r="D17" s="30">
        <v>7.3999999999999996E-2</v>
      </c>
      <c r="E17" s="15">
        <v>6.4000000000000001E-2</v>
      </c>
      <c r="F17" s="60">
        <v>8.4000000000000005E-2</v>
      </c>
      <c r="G17" s="32">
        <v>10272.31</v>
      </c>
      <c r="H17" s="16">
        <v>8884.16</v>
      </c>
      <c r="I17" s="25">
        <v>11660.46</v>
      </c>
    </row>
    <row r="18" spans="1:9" x14ac:dyDescent="0.25">
      <c r="A18" s="36" t="s">
        <v>29</v>
      </c>
      <c r="B18" s="44" t="s">
        <v>42</v>
      </c>
      <c r="C18" s="17" t="s">
        <v>72</v>
      </c>
      <c r="D18" s="30">
        <v>5.2999999999999999E-2</v>
      </c>
      <c r="E18" s="15">
        <v>4.3999999999999997E-2</v>
      </c>
      <c r="F18" s="60">
        <v>6.2E-2</v>
      </c>
      <c r="G18" s="32">
        <v>7357.1949999999997</v>
      </c>
      <c r="H18" s="16">
        <v>6107.86</v>
      </c>
      <c r="I18" s="25">
        <v>8606.5300000000007</v>
      </c>
    </row>
    <row r="19" spans="1:9" x14ac:dyDescent="0.25">
      <c r="A19" s="36" t="s">
        <v>55</v>
      </c>
      <c r="B19" s="44" t="s">
        <v>43</v>
      </c>
      <c r="C19" s="17" t="s">
        <v>73</v>
      </c>
      <c r="D19" s="30">
        <v>4.9000000000000002E-2</v>
      </c>
      <c r="E19" s="15">
        <v>4.1000000000000002E-2</v>
      </c>
      <c r="F19" s="60">
        <v>5.8000000000000003E-2</v>
      </c>
      <c r="G19" s="32">
        <v>6801.9350000000004</v>
      </c>
      <c r="H19" s="16">
        <v>5691.415</v>
      </c>
      <c r="I19" s="25">
        <v>8051.27</v>
      </c>
    </row>
    <row r="20" spans="1:9" x14ac:dyDescent="0.25">
      <c r="A20" s="66" t="s">
        <v>56</v>
      </c>
      <c r="B20" s="44" t="s">
        <v>44</v>
      </c>
      <c r="C20" s="17" t="s">
        <v>74</v>
      </c>
      <c r="D20" s="67">
        <v>4.1000000000000002E-2</v>
      </c>
      <c r="E20" s="68">
        <v>3.3000000000000002E-2</v>
      </c>
      <c r="F20" s="69">
        <v>4.8000000000000001E-2</v>
      </c>
      <c r="G20" s="70">
        <v>5691.415</v>
      </c>
      <c r="H20" s="71">
        <v>4580.8950000000004</v>
      </c>
      <c r="I20" s="72">
        <v>6663.12</v>
      </c>
    </row>
    <row r="21" spans="1:9" x14ac:dyDescent="0.25">
      <c r="A21" s="66" t="s">
        <v>57</v>
      </c>
      <c r="B21" s="44" t="s">
        <v>45</v>
      </c>
      <c r="C21" s="17" t="s">
        <v>75</v>
      </c>
      <c r="D21" s="67">
        <v>0.04</v>
      </c>
      <c r="E21" s="68">
        <v>3.3000000000000002E-2</v>
      </c>
      <c r="F21" s="69">
        <v>4.8000000000000001E-2</v>
      </c>
      <c r="G21" s="70">
        <v>5552.6</v>
      </c>
      <c r="H21" s="71">
        <v>4580.8950000000004</v>
      </c>
      <c r="I21" s="72">
        <v>6663.12</v>
      </c>
    </row>
    <row r="22" spans="1:9" x14ac:dyDescent="0.25">
      <c r="A22" s="66" t="s">
        <v>58</v>
      </c>
      <c r="B22" s="44" t="s">
        <v>46</v>
      </c>
      <c r="C22" s="17" t="s">
        <v>76</v>
      </c>
      <c r="D22" s="67">
        <v>2.1000000000000001E-2</v>
      </c>
      <c r="E22" s="68">
        <v>1.4999999999999999E-2</v>
      </c>
      <c r="F22" s="69">
        <v>2.5999999999999999E-2</v>
      </c>
      <c r="G22" s="70">
        <v>2915.1149999999998</v>
      </c>
      <c r="H22" s="71">
        <v>2082.2249999999999</v>
      </c>
      <c r="I22" s="72">
        <v>3609.19</v>
      </c>
    </row>
    <row r="23" spans="1:9" x14ac:dyDescent="0.25">
      <c r="A23" s="66" t="s">
        <v>59</v>
      </c>
      <c r="B23" s="44" t="s">
        <v>47</v>
      </c>
      <c r="C23" s="17" t="s">
        <v>77</v>
      </c>
      <c r="D23" s="67">
        <v>2.1000000000000001E-2</v>
      </c>
      <c r="E23" s="68">
        <v>1.4999999999999999E-2</v>
      </c>
      <c r="F23" s="69">
        <v>2.7E-2</v>
      </c>
      <c r="G23" s="70">
        <v>2915.1149999999998</v>
      </c>
      <c r="H23" s="71">
        <v>2082.2249999999999</v>
      </c>
      <c r="I23" s="72">
        <v>3748.0050000000001</v>
      </c>
    </row>
    <row r="24" spans="1:9" x14ac:dyDescent="0.25">
      <c r="A24" s="66" t="s">
        <v>60</v>
      </c>
      <c r="B24" s="44" t="s">
        <v>48</v>
      </c>
      <c r="C24" s="17" t="s">
        <v>78</v>
      </c>
      <c r="D24" s="67">
        <v>1.7000000000000001E-2</v>
      </c>
      <c r="E24" s="68">
        <v>1.2E-2</v>
      </c>
      <c r="F24" s="69">
        <v>2.1999999999999999E-2</v>
      </c>
      <c r="G24" s="70">
        <v>2359.855</v>
      </c>
      <c r="H24" s="71">
        <v>1665.78</v>
      </c>
      <c r="I24" s="72">
        <v>3053.93</v>
      </c>
    </row>
    <row r="25" spans="1:9" x14ac:dyDescent="0.25">
      <c r="A25" s="66" t="s">
        <v>61</v>
      </c>
      <c r="B25" s="44" t="s">
        <v>49</v>
      </c>
      <c r="C25" s="17" t="s">
        <v>79</v>
      </c>
      <c r="D25" s="67">
        <v>1.7000000000000001E-2</v>
      </c>
      <c r="E25" s="68">
        <v>1.2E-2</v>
      </c>
      <c r="F25" s="69">
        <v>2.3E-2</v>
      </c>
      <c r="G25" s="70">
        <v>2359.855</v>
      </c>
      <c r="H25" s="71">
        <v>1665.78</v>
      </c>
      <c r="I25" s="72">
        <v>3192.7449999999999</v>
      </c>
    </row>
    <row r="26" spans="1:9" x14ac:dyDescent="0.25">
      <c r="A26" s="66" t="s">
        <v>62</v>
      </c>
      <c r="B26" s="44" t="s">
        <v>50</v>
      </c>
      <c r="C26" s="17" t="s">
        <v>80</v>
      </c>
      <c r="D26" s="67">
        <v>1.0999999999999999E-2</v>
      </c>
      <c r="E26" s="68">
        <v>7.0000000000000001E-3</v>
      </c>
      <c r="F26" s="69">
        <v>1.4999999999999999E-2</v>
      </c>
      <c r="G26" s="70">
        <v>1526.9649999999999</v>
      </c>
      <c r="H26" s="71">
        <v>971.70500000000004</v>
      </c>
      <c r="I26" s="72">
        <v>2082.2249999999999</v>
      </c>
    </row>
    <row r="27" spans="1:9" x14ac:dyDescent="0.25">
      <c r="A27" s="66" t="s">
        <v>63</v>
      </c>
      <c r="B27" s="44" t="s">
        <v>51</v>
      </c>
      <c r="C27" s="17" t="s">
        <v>81</v>
      </c>
      <c r="D27" s="67">
        <v>1.0999999999999999E-2</v>
      </c>
      <c r="E27" s="68">
        <v>7.0000000000000001E-3</v>
      </c>
      <c r="F27" s="69">
        <v>1.4999999999999999E-2</v>
      </c>
      <c r="G27" s="70">
        <v>1526.9649999999999</v>
      </c>
      <c r="H27" s="71">
        <v>971.70500000000004</v>
      </c>
      <c r="I27" s="72">
        <v>2082.2249999999999</v>
      </c>
    </row>
    <row r="28" spans="1:9" x14ac:dyDescent="0.25">
      <c r="A28" s="36" t="s">
        <v>64</v>
      </c>
      <c r="B28" s="44" t="s">
        <v>52</v>
      </c>
      <c r="C28" s="17" t="s">
        <v>82</v>
      </c>
      <c r="D28" s="30">
        <v>8.0000000000000002E-3</v>
      </c>
      <c r="E28" s="15">
        <v>4.0000000000000001E-3</v>
      </c>
      <c r="F28" s="60">
        <v>1.0999999999999999E-2</v>
      </c>
      <c r="G28" s="32">
        <v>1110.52</v>
      </c>
      <c r="H28" s="16">
        <v>555.26</v>
      </c>
      <c r="I28" s="25">
        <v>1526.9649999999999</v>
      </c>
    </row>
    <row r="29" spans="1:9" x14ac:dyDescent="0.25">
      <c r="A29" s="36" t="s">
        <v>65</v>
      </c>
      <c r="B29" s="44" t="s">
        <v>53</v>
      </c>
      <c r="C29" s="17" t="s">
        <v>83</v>
      </c>
      <c r="D29" s="30">
        <v>5.0000000000000001E-3</v>
      </c>
      <c r="E29" s="15">
        <v>2E-3</v>
      </c>
      <c r="F29" s="60">
        <v>7.0000000000000001E-3</v>
      </c>
      <c r="G29" s="32">
        <v>694.07500000000005</v>
      </c>
      <c r="H29" s="16">
        <v>277.63</v>
      </c>
      <c r="I29" s="25">
        <v>971.70500000000004</v>
      </c>
    </row>
    <row r="30" spans="1:9" ht="15.75" thickBot="1" x14ac:dyDescent="0.3">
      <c r="A30" s="37" t="s">
        <v>66</v>
      </c>
      <c r="B30" s="45" t="s">
        <v>54</v>
      </c>
      <c r="C30" s="48" t="s">
        <v>84</v>
      </c>
      <c r="D30" s="53">
        <v>4.0000000000000001E-3</v>
      </c>
      <c r="E30" s="54">
        <v>1E-3</v>
      </c>
      <c r="F30" s="61">
        <v>6.0000000000000001E-3</v>
      </c>
      <c r="G30" s="62">
        <v>555.26</v>
      </c>
      <c r="H30" s="55">
        <v>138.815</v>
      </c>
      <c r="I30" s="56">
        <v>832.89</v>
      </c>
    </row>
    <row r="31" spans="1:9" ht="15.75" thickBot="1" x14ac:dyDescent="0.3">
      <c r="A31" s="46" t="s">
        <v>94</v>
      </c>
      <c r="B31" s="47" t="s">
        <v>19</v>
      </c>
      <c r="C31" s="34"/>
      <c r="D31" s="73">
        <f>SUM(D13:D30)</f>
        <v>0.9700000000000002</v>
      </c>
      <c r="E31" s="49"/>
      <c r="F31" s="50"/>
      <c r="G31" s="74">
        <f>SUM(G13:G30)</f>
        <v>134650.55000000002</v>
      </c>
      <c r="H31" s="51"/>
      <c r="I31" s="52"/>
    </row>
    <row r="33" spans="1:20" x14ac:dyDescent="0.25">
      <c r="A33" s="8" t="s">
        <v>8</v>
      </c>
    </row>
    <row r="35" spans="1:20" ht="15.75" x14ac:dyDescent="0.25">
      <c r="A35" s="3" t="s">
        <v>85</v>
      </c>
      <c r="E35" s="63" t="s">
        <v>89</v>
      </c>
    </row>
    <row r="36" spans="1:20" x14ac:dyDescent="0.25">
      <c r="A36" s="4"/>
      <c r="E36" s="63" t="s">
        <v>90</v>
      </c>
      <c r="F36" s="63"/>
      <c r="G36" s="63"/>
      <c r="H36" s="63"/>
      <c r="I36" s="63"/>
      <c r="J36" s="63"/>
      <c r="K36" s="63"/>
      <c r="L36" s="63"/>
      <c r="M36" s="63"/>
      <c r="N36" s="63"/>
      <c r="O36" s="64"/>
      <c r="P36" s="64"/>
      <c r="Q36" s="64"/>
      <c r="R36" s="64"/>
      <c r="S36" s="64"/>
      <c r="T36" s="64"/>
    </row>
    <row r="37" spans="1:20" ht="15.75" x14ac:dyDescent="0.25">
      <c r="A37" s="5" t="s">
        <v>5</v>
      </c>
      <c r="E37" s="65" t="s">
        <v>91</v>
      </c>
      <c r="F37" s="63"/>
      <c r="G37" s="63"/>
      <c r="H37" s="63"/>
    </row>
    <row r="38" spans="1:20" ht="15.75" x14ac:dyDescent="0.25">
      <c r="A38" s="5" t="s">
        <v>6</v>
      </c>
      <c r="E38" s="63" t="s">
        <v>92</v>
      </c>
      <c r="F38" s="63"/>
      <c r="G38" s="63"/>
      <c r="H38" s="63"/>
      <c r="I38" s="63"/>
      <c r="J38" s="63"/>
      <c r="K38" s="63"/>
      <c r="L38" s="63"/>
      <c r="M38" s="63"/>
      <c r="N38" s="63"/>
      <c r="O38" s="64"/>
      <c r="P38" s="64"/>
      <c r="Q38" s="64"/>
    </row>
    <row r="39" spans="1:20" ht="15.75" x14ac:dyDescent="0.25">
      <c r="A39" s="5" t="s">
        <v>86</v>
      </c>
    </row>
    <row r="40" spans="1:20" ht="15.75" x14ac:dyDescent="0.25">
      <c r="A40" s="5" t="s">
        <v>7</v>
      </c>
    </row>
    <row r="41" spans="1:20" ht="15.75" x14ac:dyDescent="0.25">
      <c r="A41" s="5" t="s">
        <v>87</v>
      </c>
    </row>
    <row r="42" spans="1:20" ht="15.75" x14ac:dyDescent="0.25">
      <c r="A42" s="7" t="s">
        <v>88</v>
      </c>
    </row>
    <row r="43" spans="1:20" ht="15.75" x14ac:dyDescent="0.25">
      <c r="A43" s="7"/>
    </row>
    <row r="45" spans="1:20" x14ac:dyDescent="0.25">
      <c r="A45" s="8" t="s">
        <v>26</v>
      </c>
    </row>
    <row r="46" spans="1:20" x14ac:dyDescent="0.25">
      <c r="A46" s="8" t="s">
        <v>30</v>
      </c>
    </row>
    <row r="47" spans="1:20" x14ac:dyDescent="0.25">
      <c r="A47" s="8" t="s">
        <v>93</v>
      </c>
    </row>
    <row r="48" spans="1:20" x14ac:dyDescent="0.25">
      <c r="A48" s="8" t="s">
        <v>27</v>
      </c>
    </row>
    <row r="49" spans="1:1" x14ac:dyDescent="0.25">
      <c r="A49" s="8" t="s">
        <v>28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2020-01-17T08:03:48Z</dcterms:created>
  <dcterms:modified xsi:type="dcterms:W3CDTF">2020-01-20T16:47:05Z</dcterms:modified>
</cp:coreProperties>
</file>