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GrowStock\"/>
    </mc:Choice>
  </mc:AlternateContent>
  <bookViews>
    <workbookView xWindow="0" yWindow="0" windowWidth="28800" windowHeight="12300"/>
  </bookViews>
  <sheets>
    <sheet name="Luke_Met_Mvarat_1.19" sheetId="3" r:id="rId1"/>
  </sheets>
  <calcPr calcId="162913" iterateDelta="1E-4"/>
</workbook>
</file>

<file path=xl/calcChain.xml><?xml version="1.0" encoding="utf-8"?>
<calcChain xmlns="http://schemas.openxmlformats.org/spreadsheetml/2006/main">
  <c r="J13" i="3" l="1"/>
  <c r="J12" i="3"/>
  <c r="J11" i="3"/>
  <c r="J10" i="3"/>
  <c r="J9" i="3"/>
  <c r="J8" i="3"/>
  <c r="J7" i="3"/>
  <c r="J6" i="3"/>
  <c r="J5" i="3"/>
  <c r="H13" i="3"/>
  <c r="H12" i="3"/>
  <c r="H11" i="3"/>
  <c r="H10" i="3"/>
  <c r="H9" i="3"/>
  <c r="H8" i="3"/>
  <c r="H7" i="3"/>
  <c r="H6" i="3"/>
  <c r="H5" i="3"/>
  <c r="F13" i="3"/>
  <c r="F12" i="3"/>
  <c r="F11" i="3"/>
  <c r="F10" i="3"/>
  <c r="F9" i="3"/>
  <c r="F8" i="3"/>
  <c r="F7" i="3"/>
  <c r="F6" i="3"/>
  <c r="F5" i="3"/>
  <c r="D6" i="3"/>
  <c r="D7" i="3"/>
  <c r="D8" i="3"/>
  <c r="D9" i="3"/>
  <c r="D10" i="3"/>
  <c r="D11" i="3"/>
  <c r="D12" i="3"/>
  <c r="L12" i="3" s="1"/>
  <c r="D13" i="3"/>
  <c r="D5" i="3"/>
  <c r="L7" i="3" l="1"/>
  <c r="L6" i="3"/>
  <c r="L5" i="3"/>
  <c r="L13" i="3"/>
  <c r="L10" i="3"/>
  <c r="L9" i="3"/>
  <c r="L8" i="3"/>
  <c r="L11" i="3"/>
</calcChain>
</file>

<file path=xl/comments1.xml><?xml version="1.0" encoding="utf-8"?>
<comments xmlns="http://schemas.openxmlformats.org/spreadsheetml/2006/main">
  <authors>
    <author>PXWeb</author>
  </authors>
  <commentList>
    <comment ref="C3" authorId="0" shapeId="0">
      <text>
        <r>
          <rPr>
            <sz val="8"/>
            <color rgb="FF000000"/>
            <rFont val="Tahoma"/>
            <family val="2"/>
          </rPr>
          <t xml:space="preserve">Non-industrial, private forest owners, heirs, private firms, etc.
</t>
        </r>
      </text>
    </comment>
    <comment ref="E3" authorId="0" shapeId="0">
      <text>
        <r>
          <rPr>
            <sz val="8"/>
            <color rgb="FF000000"/>
            <rFont val="Tahoma"/>
            <family val="2"/>
          </rPr>
          <t xml:space="preserve">Limited companies and their pension foundations (excl. housing companies).
</t>
        </r>
      </text>
    </comment>
    <comment ref="G3" authorId="0" shapeId="0">
      <text>
        <r>
          <rPr>
            <sz val="8"/>
            <color rgb="FF000000"/>
            <rFont val="Tahoma"/>
            <family val="2"/>
          </rPr>
          <t xml:space="preserve">Metsähallitus and other state organisations.
</t>
        </r>
      </text>
    </comment>
    <comment ref="I3" authorId="0" shapeId="0">
      <text>
        <r>
          <rPr>
            <sz val="8"/>
            <color rgb="FF000000"/>
            <rFont val="Tahoma"/>
            <family val="2"/>
          </rPr>
          <t xml:space="preserve">Municipalities, parishes and associations. Associations consist of co-operatives, jointly owned forests, limited partnerships, housing companies and foundations.
</t>
        </r>
      </text>
    </comment>
    <comment ref="B13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<sst xmlns="http://schemas.openxmlformats.org/spreadsheetml/2006/main" count="58" uniqueCount="42">
  <si>
    <t>Private</t>
  </si>
  <si>
    <t>Companies</t>
  </si>
  <si>
    <t>State</t>
  </si>
  <si>
    <t>Others</t>
  </si>
  <si>
    <t>Total</t>
  </si>
  <si>
    <t>WHOLE COUNTRY</t>
  </si>
  <si>
    <t>NFI 3 (1951-1953)</t>
  </si>
  <si>
    <t>NFI 5 (1964-1970)</t>
  </si>
  <si>
    <t>NFI 6 (1971-1976)</t>
  </si>
  <si>
    <t>NFI 7 (1977-1984)</t>
  </si>
  <si>
    <t>NFI 8 (1986-1994)</t>
  </si>
  <si>
    <t>NFI 9 (1996-2003)</t>
  </si>
  <si>
    <t>NFI 10 (2004-2008)</t>
  </si>
  <si>
    <t>NFI 11 (2009-2013)</t>
  </si>
  <si>
    <t>VMI 11/12</t>
  </si>
  <si>
    <t>inventory:</t>
  </si>
  <si>
    <t>VMI 11/12:</t>
  </si>
  <si>
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</si>
  <si>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Latest update:</t>
  </si>
  <si>
    <t>20170224 09:00</t>
  </si>
  <si>
    <t>Source:</t>
  </si>
  <si>
    <t>Luonnonvarakeskus, Metsävarat</t>
  </si>
  <si>
    <t>Contact:</t>
  </si>
  <si>
    <t>tietopalvelu@luke.fi</t>
  </si>
  <si>
    <t>Copyright</t>
  </si>
  <si>
    <t>Units:</t>
  </si>
  <si>
    <t>Database:</t>
  </si>
  <si>
    <t>Luke/Tilastot</t>
  </si>
  <si>
    <t>Internal reference code:</t>
  </si>
  <si>
    <t>in %</t>
  </si>
  <si>
    <t>Area</t>
  </si>
  <si>
    <t>Forest Inventory</t>
  </si>
  <si>
    <t>Period</t>
  </si>
  <si>
    <t>Value adding steps:</t>
  </si>
  <si>
    <t>Columns with percentage values added</t>
  </si>
  <si>
    <t>Table formated</t>
  </si>
  <si>
    <t>Table Quality checked: Totals</t>
  </si>
  <si>
    <r>
      <t>in million m</t>
    </r>
    <r>
      <rPr>
        <b/>
        <vertAlign val="superscript"/>
        <sz val="11"/>
        <color rgb="FF000000"/>
        <rFont val="Calibri"/>
        <family val="2"/>
      </rPr>
      <t>3</t>
    </r>
  </si>
  <si>
    <t>mill. m³</t>
  </si>
  <si>
    <t>Luke_Met_Mvarat_1.19</t>
  </si>
  <si>
    <t>JRC value adding: 2019-02</t>
  </si>
  <si>
    <t>Change of Growing stock volume (in million m3) on 'Forest Land' and 'Poorly Productive Forest Land' over time by Ownership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</si>
</sst>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12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2" fillId="0" borderId="2" xfId="0" applyFont="1" applyFill="1" applyBorder="1" applyAlignment="1" applyProtection="1">
      <alignment vertical="top" wrapText="1"/>
    </xf>
    <xf numFmtId="0" fontId="2" fillId="0" borderId="3" xfId="0" applyFont="1" applyFill="1" applyBorder="1" applyAlignment="1" applyProtection="1">
      <alignment vertical="top" wrapText="1"/>
    </xf>
    <xf numFmtId="0" fontId="2" fillId="0" borderId="3" xfId="0" applyFont="1" applyFill="1" applyBorder="1" applyProtection="1"/>
    <xf numFmtId="3" fontId="0" fillId="0" borderId="3" xfId="0" applyNumberFormat="1" applyFill="1" applyBorder="1" applyProtection="1"/>
    <xf numFmtId="164" fontId="0" fillId="0" borderId="3" xfId="1" applyNumberFormat="1" applyFont="1" applyFill="1" applyBorder="1" applyProtection="1"/>
    <xf numFmtId="0" fontId="2" fillId="0" borderId="4" xfId="0" applyFont="1" applyFill="1" applyBorder="1" applyAlignment="1" applyProtection="1">
      <alignment vertical="top"/>
    </xf>
    <xf numFmtId="0" fontId="2" fillId="0" borderId="5" xfId="0" applyFont="1" applyFill="1" applyBorder="1" applyAlignment="1" applyProtection="1">
      <alignment vertical="top" wrapText="1"/>
    </xf>
    <xf numFmtId="0" fontId="0" fillId="0" borderId="1" xfId="0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workbookViewId="0"/>
  </sheetViews>
  <sheetFormatPr defaultRowHeight="15" x14ac:dyDescent="0.25"/>
  <cols>
    <col min="1" max="1" width="40.7109375" customWidth="1"/>
    <col min="2" max="2" width="31.28515625" customWidth="1"/>
    <col min="3" max="12" width="12.7109375" customWidth="1"/>
    <col min="13" max="13" width="9.140625" customWidth="1"/>
  </cols>
  <sheetData>
    <row r="1" spans="1:12" ht="18.75" x14ac:dyDescent="0.3">
      <c r="A1" s="1" t="s">
        <v>41</v>
      </c>
    </row>
    <row r="2" spans="1:12" ht="15.75" thickBot="1" x14ac:dyDescent="0.3"/>
    <row r="3" spans="1:12" x14ac:dyDescent="0.25">
      <c r="A3" s="8" t="s">
        <v>30</v>
      </c>
      <c r="B3" s="9" t="s">
        <v>31</v>
      </c>
      <c r="C3" s="11" t="s">
        <v>0</v>
      </c>
      <c r="D3" s="11"/>
      <c r="E3" s="11" t="s">
        <v>1</v>
      </c>
      <c r="F3" s="11"/>
      <c r="G3" s="11" t="s">
        <v>2</v>
      </c>
      <c r="H3" s="11"/>
      <c r="I3" s="11" t="s">
        <v>3</v>
      </c>
      <c r="J3" s="11"/>
      <c r="K3" s="11" t="s">
        <v>4</v>
      </c>
      <c r="L3" s="11"/>
    </row>
    <row r="4" spans="1:12" ht="18" thickBot="1" x14ac:dyDescent="0.3">
      <c r="A4" s="10"/>
      <c r="B4" s="3" t="s">
        <v>32</v>
      </c>
      <c r="C4" s="4" t="s">
        <v>37</v>
      </c>
      <c r="D4" s="4" t="s">
        <v>29</v>
      </c>
      <c r="E4" s="4" t="s">
        <v>37</v>
      </c>
      <c r="F4" s="4" t="s">
        <v>29</v>
      </c>
      <c r="G4" s="4" t="s">
        <v>37</v>
      </c>
      <c r="H4" s="4" t="s">
        <v>29</v>
      </c>
      <c r="I4" s="4" t="s">
        <v>37</v>
      </c>
      <c r="J4" s="4" t="s">
        <v>29</v>
      </c>
      <c r="K4" s="4" t="s">
        <v>37</v>
      </c>
      <c r="L4" s="4" t="s">
        <v>29</v>
      </c>
    </row>
    <row r="5" spans="1:12" x14ac:dyDescent="0.25">
      <c r="A5" s="5" t="s">
        <v>5</v>
      </c>
      <c r="B5" s="5" t="s">
        <v>6</v>
      </c>
      <c r="C5" s="6">
        <v>972</v>
      </c>
      <c r="D5" s="7">
        <f>C5/$K5</f>
        <v>0.63198959687906375</v>
      </c>
      <c r="E5" s="6">
        <v>137</v>
      </c>
      <c r="F5" s="7">
        <f>E5/$K5</f>
        <v>8.9076723016905071E-2</v>
      </c>
      <c r="G5" s="6">
        <v>392</v>
      </c>
      <c r="H5" s="7">
        <f>G5/$K5</f>
        <v>0.25487646293888166</v>
      </c>
      <c r="I5" s="6">
        <v>37</v>
      </c>
      <c r="J5" s="7">
        <f>I5/$K5</f>
        <v>2.4057217165149546E-2</v>
      </c>
      <c r="K5" s="6">
        <v>1538</v>
      </c>
      <c r="L5" s="7">
        <f>SUM(D5,F5,H5,J5)</f>
        <v>1</v>
      </c>
    </row>
    <row r="6" spans="1:12" x14ac:dyDescent="0.25">
      <c r="A6" s="5" t="s">
        <v>5</v>
      </c>
      <c r="B6" s="5" t="s">
        <v>7</v>
      </c>
      <c r="C6" s="6">
        <v>1056</v>
      </c>
      <c r="D6" s="7">
        <f t="shared" ref="D6:F13" si="0">C6/$K6</f>
        <v>0.70824949698189132</v>
      </c>
      <c r="E6" s="6">
        <v>89</v>
      </c>
      <c r="F6" s="7">
        <f t="shared" si="0"/>
        <v>5.9691482226693494E-2</v>
      </c>
      <c r="G6" s="6">
        <v>291</v>
      </c>
      <c r="H6" s="7">
        <f t="shared" ref="H6" si="1">G6/$K6</f>
        <v>0.19517102615694165</v>
      </c>
      <c r="I6" s="6">
        <v>55</v>
      </c>
      <c r="J6" s="7">
        <f t="shared" ref="J6" si="2">I6/$K6</f>
        <v>3.6887994634473509E-2</v>
      </c>
      <c r="K6" s="6">
        <v>1491</v>
      </c>
      <c r="L6" s="7">
        <f t="shared" ref="L6:L13" si="3">SUM(D6,F6,H6,J6)</f>
        <v>1</v>
      </c>
    </row>
    <row r="7" spans="1:12" x14ac:dyDescent="0.25">
      <c r="A7" s="5" t="s">
        <v>5</v>
      </c>
      <c r="B7" s="5" t="s">
        <v>8</v>
      </c>
      <c r="C7" s="6">
        <v>1072</v>
      </c>
      <c r="D7" s="7">
        <f t="shared" si="0"/>
        <v>0.70526315789473681</v>
      </c>
      <c r="E7" s="6">
        <v>105</v>
      </c>
      <c r="F7" s="7">
        <f t="shared" si="0"/>
        <v>6.9078947368421059E-2</v>
      </c>
      <c r="G7" s="6">
        <v>278</v>
      </c>
      <c r="H7" s="7">
        <f t="shared" ref="H7" si="4">G7/$K7</f>
        <v>0.18289473684210528</v>
      </c>
      <c r="I7" s="6">
        <v>65</v>
      </c>
      <c r="J7" s="7">
        <f t="shared" ref="J7" si="5">I7/$K7</f>
        <v>4.2763157894736843E-2</v>
      </c>
      <c r="K7" s="6">
        <v>1520</v>
      </c>
      <c r="L7" s="7">
        <f t="shared" si="3"/>
        <v>0.99999999999999989</v>
      </c>
    </row>
    <row r="8" spans="1:12" x14ac:dyDescent="0.25">
      <c r="A8" s="5" t="s">
        <v>5</v>
      </c>
      <c r="B8" s="5" t="s">
        <v>9</v>
      </c>
      <c r="C8" s="6">
        <v>1172</v>
      </c>
      <c r="D8" s="7">
        <f t="shared" si="0"/>
        <v>0.7060240963855422</v>
      </c>
      <c r="E8" s="6">
        <v>128</v>
      </c>
      <c r="F8" s="7">
        <f t="shared" si="0"/>
        <v>7.7108433734939766E-2</v>
      </c>
      <c r="G8" s="6">
        <v>291</v>
      </c>
      <c r="H8" s="7">
        <f t="shared" ref="H8" si="6">G8/$K8</f>
        <v>0.17530120481927711</v>
      </c>
      <c r="I8" s="6">
        <v>70</v>
      </c>
      <c r="J8" s="7">
        <f t="shared" ref="J8" si="7">I8/$K8</f>
        <v>4.2168674698795178E-2</v>
      </c>
      <c r="K8" s="6">
        <v>1660</v>
      </c>
      <c r="L8" s="7">
        <f t="shared" si="3"/>
        <v>1.0006024096385544</v>
      </c>
    </row>
    <row r="9" spans="1:12" x14ac:dyDescent="0.25">
      <c r="A9" s="5" t="s">
        <v>5</v>
      </c>
      <c r="B9" s="5" t="s">
        <v>10</v>
      </c>
      <c r="C9" s="6">
        <v>1304</v>
      </c>
      <c r="D9" s="7">
        <f t="shared" si="0"/>
        <v>0.68994708994708998</v>
      </c>
      <c r="E9" s="6">
        <v>150</v>
      </c>
      <c r="F9" s="7">
        <f t="shared" si="0"/>
        <v>7.9365079365079361E-2</v>
      </c>
      <c r="G9" s="6">
        <v>345</v>
      </c>
      <c r="H9" s="7">
        <f t="shared" ref="H9" si="8">G9/$K9</f>
        <v>0.18253968253968253</v>
      </c>
      <c r="I9" s="6">
        <v>92</v>
      </c>
      <c r="J9" s="7">
        <f t="shared" ref="J9" si="9">I9/$K9</f>
        <v>4.867724867724868E-2</v>
      </c>
      <c r="K9" s="6">
        <v>1890</v>
      </c>
      <c r="L9" s="7">
        <f t="shared" si="3"/>
        <v>1.0005291005291006</v>
      </c>
    </row>
    <row r="10" spans="1:12" x14ac:dyDescent="0.25">
      <c r="A10" s="5" t="s">
        <v>5</v>
      </c>
      <c r="B10" s="5" t="s">
        <v>11</v>
      </c>
      <c r="C10" s="6">
        <v>1394</v>
      </c>
      <c r="D10" s="7">
        <f t="shared" si="0"/>
        <v>0.66666666666666663</v>
      </c>
      <c r="E10" s="6">
        <v>178</v>
      </c>
      <c r="F10" s="7">
        <f t="shared" si="0"/>
        <v>8.5126733620277381E-2</v>
      </c>
      <c r="G10" s="6">
        <v>411</v>
      </c>
      <c r="H10" s="7">
        <f t="shared" ref="H10" si="10">G10/$K10</f>
        <v>0.19655667144906744</v>
      </c>
      <c r="I10" s="6">
        <v>108</v>
      </c>
      <c r="J10" s="7">
        <f t="shared" ref="J10" si="11">I10/$K10</f>
        <v>5.1649928263988523E-2</v>
      </c>
      <c r="K10" s="6">
        <v>2091</v>
      </c>
      <c r="L10" s="7">
        <f t="shared" si="3"/>
        <v>0.99999999999999989</v>
      </c>
    </row>
    <row r="11" spans="1:12" x14ac:dyDescent="0.25">
      <c r="A11" s="5" t="s">
        <v>5</v>
      </c>
      <c r="B11" s="5" t="s">
        <v>12</v>
      </c>
      <c r="C11" s="6">
        <v>1421</v>
      </c>
      <c r="D11" s="7">
        <f t="shared" si="0"/>
        <v>0.64415231187669986</v>
      </c>
      <c r="E11" s="6">
        <v>205</v>
      </c>
      <c r="F11" s="7">
        <f t="shared" si="0"/>
        <v>9.29283771532185E-2</v>
      </c>
      <c r="G11" s="6">
        <v>454</v>
      </c>
      <c r="H11" s="7">
        <f t="shared" ref="H11" si="12">G11/$K11</f>
        <v>0.20580235720761558</v>
      </c>
      <c r="I11" s="6">
        <v>124</v>
      </c>
      <c r="J11" s="7">
        <f t="shared" ref="J11" si="13">I11/$K11</f>
        <v>5.6210335448776065E-2</v>
      </c>
      <c r="K11" s="6">
        <v>2206</v>
      </c>
      <c r="L11" s="7">
        <f t="shared" si="3"/>
        <v>0.99909338168631001</v>
      </c>
    </row>
    <row r="12" spans="1:12" x14ac:dyDescent="0.25">
      <c r="A12" s="5" t="s">
        <v>5</v>
      </c>
      <c r="B12" s="5" t="s">
        <v>13</v>
      </c>
      <c r="C12" s="6">
        <v>1525</v>
      </c>
      <c r="D12" s="7">
        <f t="shared" si="0"/>
        <v>0.64728353140916806</v>
      </c>
      <c r="E12" s="6">
        <v>206</v>
      </c>
      <c r="F12" s="7">
        <f t="shared" si="0"/>
        <v>8.7436332767402383E-2</v>
      </c>
      <c r="G12" s="6">
        <v>491</v>
      </c>
      <c r="H12" s="7">
        <f t="shared" ref="H12" si="14">G12/$K12</f>
        <v>0.20840407470288624</v>
      </c>
      <c r="I12" s="6">
        <v>134</v>
      </c>
      <c r="J12" s="7">
        <f t="shared" ref="J12" si="15">I12/$K12</f>
        <v>5.6876061120543296E-2</v>
      </c>
      <c r="K12" s="6">
        <v>2356</v>
      </c>
      <c r="L12" s="7">
        <f t="shared" si="3"/>
        <v>1</v>
      </c>
    </row>
    <row r="13" spans="1:12" x14ac:dyDescent="0.25">
      <c r="A13" s="5" t="s">
        <v>5</v>
      </c>
      <c r="B13" s="5" t="s">
        <v>14</v>
      </c>
      <c r="C13" s="6">
        <v>1588</v>
      </c>
      <c r="D13" s="7">
        <f t="shared" si="0"/>
        <v>0.64213505863323894</v>
      </c>
      <c r="E13" s="6">
        <v>213</v>
      </c>
      <c r="F13" s="7">
        <f t="shared" si="0"/>
        <v>8.6130206227254341E-2</v>
      </c>
      <c r="G13" s="6">
        <v>520</v>
      </c>
      <c r="H13" s="7">
        <f t="shared" ref="H13" si="16">G13/$K13</f>
        <v>0.21027092600080874</v>
      </c>
      <c r="I13" s="6">
        <v>152</v>
      </c>
      <c r="J13" s="7">
        <f t="shared" ref="J13" si="17">I13/$K13</f>
        <v>6.1463809138697936E-2</v>
      </c>
      <c r="K13" s="6">
        <v>2473</v>
      </c>
      <c r="L13" s="7">
        <f t="shared" si="3"/>
        <v>1</v>
      </c>
    </row>
    <row r="15" spans="1:12" x14ac:dyDescent="0.25">
      <c r="A15" t="s">
        <v>15</v>
      </c>
    </row>
    <row r="16" spans="1:12" x14ac:dyDescent="0.25">
      <c r="A16" t="s">
        <v>16</v>
      </c>
    </row>
    <row r="17" spans="1:2" ht="135" x14ac:dyDescent="0.25">
      <c r="A17" s="2" t="s">
        <v>17</v>
      </c>
    </row>
    <row r="20" spans="1:2" x14ac:dyDescent="0.25">
      <c r="A20" t="s">
        <v>18</v>
      </c>
      <c r="B20" t="s">
        <v>19</v>
      </c>
    </row>
    <row r="22" spans="1:2" x14ac:dyDescent="0.25">
      <c r="A22" t="s">
        <v>20</v>
      </c>
      <c r="B22" t="s">
        <v>21</v>
      </c>
    </row>
    <row r="24" spans="1:2" x14ac:dyDescent="0.25">
      <c r="A24" t="s">
        <v>22</v>
      </c>
      <c r="B24" t="s">
        <v>23</v>
      </c>
    </row>
    <row r="26" spans="1:2" x14ac:dyDescent="0.25">
      <c r="A26" t="s">
        <v>24</v>
      </c>
    </row>
    <row r="28" spans="1:2" x14ac:dyDescent="0.25">
      <c r="A28" t="s">
        <v>25</v>
      </c>
      <c r="B28" t="s">
        <v>38</v>
      </c>
    </row>
    <row r="36" spans="1:2" x14ac:dyDescent="0.25">
      <c r="A36" t="s">
        <v>26</v>
      </c>
      <c r="B36" t="s">
        <v>27</v>
      </c>
    </row>
    <row r="38" spans="1:2" x14ac:dyDescent="0.25">
      <c r="A38" t="s">
        <v>28</v>
      </c>
      <c r="B38" t="s">
        <v>39</v>
      </c>
    </row>
    <row r="41" spans="1:2" x14ac:dyDescent="0.25">
      <c r="A41" t="s">
        <v>33</v>
      </c>
    </row>
    <row r="42" spans="1:2" x14ac:dyDescent="0.25">
      <c r="A42" t="s">
        <v>34</v>
      </c>
    </row>
    <row r="43" spans="1:2" x14ac:dyDescent="0.25">
      <c r="A43" t="s">
        <v>35</v>
      </c>
    </row>
    <row r="44" spans="1:2" x14ac:dyDescent="0.25">
      <c r="A44" t="s">
        <v>36</v>
      </c>
    </row>
    <row r="46" spans="1:2" x14ac:dyDescent="0.25">
      <c r="A46" t="s">
        <v>40</v>
      </c>
    </row>
  </sheetData>
  <mergeCells count="5">
    <mergeCell ref="C3:D3"/>
    <mergeCell ref="E3:F3"/>
    <mergeCell ref="G3:H3"/>
    <mergeCell ref="I3:J3"/>
    <mergeCell ref="K3:L3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2019-01-28T15:39:00Z</dcterms:created>
  <dcterms:modified xsi:type="dcterms:W3CDTF">2019-02-06T16:13:53Z</dcterms:modified>
</cp:coreProperties>
</file>