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K\Originals_more_recent\Tabular_data\Info_level_B\Topic_Damage\"/>
    </mc:Choice>
  </mc:AlternateContent>
  <bookViews>
    <workbookView xWindow="0" yWindow="0" windowWidth="28740" windowHeight="11025"/>
  </bookViews>
  <sheets>
    <sheet name="tabula-elab_2015" sheetId="1" r:id="rId1"/>
  </sheets>
  <definedNames>
    <definedName name="_xlnm._FilterDatabase" localSheetId="0" hidden="1">'tabula-elab_2015'!$A$3:$O$3</definedName>
  </definedNames>
  <calcPr calcId="162913" iterateDelta="1E-4"/>
</workbook>
</file>

<file path=xl/calcChain.xml><?xml version="1.0" encoding="utf-8"?>
<calcChain xmlns="http://schemas.openxmlformats.org/spreadsheetml/2006/main">
  <c r="M19" i="1" l="1"/>
  <c r="L19" i="1"/>
  <c r="K19" i="1"/>
  <c r="J19" i="1"/>
  <c r="I19" i="1"/>
  <c r="H19" i="1"/>
  <c r="G19" i="1"/>
  <c r="F19" i="1"/>
  <c r="E19" i="1"/>
  <c r="N19" i="1" s="1"/>
  <c r="D19" i="1"/>
  <c r="N18" i="1"/>
  <c r="M18" i="1"/>
  <c r="O18" i="1" s="1"/>
  <c r="N17" i="1"/>
  <c r="M17" i="1"/>
  <c r="O17" i="1" s="1"/>
  <c r="O16" i="1"/>
  <c r="N16" i="1"/>
  <c r="M16" i="1"/>
  <c r="L15" i="1"/>
  <c r="K15" i="1"/>
  <c r="J15" i="1"/>
  <c r="I15" i="1"/>
  <c r="H15" i="1"/>
  <c r="G15" i="1"/>
  <c r="F15" i="1"/>
  <c r="E15" i="1"/>
  <c r="N15" i="1" s="1"/>
  <c r="D15" i="1"/>
  <c r="M15" i="1" s="1"/>
  <c r="N14" i="1"/>
  <c r="M14" i="1"/>
  <c r="O14" i="1" s="1"/>
  <c r="O13" i="1"/>
  <c r="N13" i="1"/>
  <c r="M13" i="1"/>
  <c r="N12" i="1"/>
  <c r="M12" i="1"/>
  <c r="O12" i="1" s="1"/>
  <c r="O19" i="1" l="1"/>
  <c r="O15" i="1"/>
  <c r="L11" i="1" l="1"/>
  <c r="K11" i="1"/>
  <c r="J11" i="1"/>
  <c r="I11" i="1"/>
  <c r="H11" i="1"/>
  <c r="G11" i="1"/>
  <c r="F11" i="1"/>
  <c r="E11" i="1"/>
  <c r="N11" i="1" s="1"/>
  <c r="D11" i="1"/>
  <c r="M11" i="1" s="1"/>
  <c r="N10" i="1"/>
  <c r="M10" i="1"/>
  <c r="O10" i="1" s="1"/>
  <c r="N9" i="1"/>
  <c r="M9" i="1"/>
  <c r="O9" i="1" s="1"/>
  <c r="N8" i="1"/>
  <c r="O8" i="1" s="1"/>
  <c r="M8" i="1"/>
  <c r="O11" i="1" l="1"/>
</calcChain>
</file>

<file path=xl/sharedStrings.xml><?xml version="1.0" encoding="utf-8"?>
<sst xmlns="http://schemas.openxmlformats.org/spreadsheetml/2006/main" count="45" uniqueCount="25">
  <si>
    <t>skupina škodlivých činiteľov</t>
  </si>
  <si>
    <t>NP - náhodná ťažba vykonaná
s ponechaním dreva v poraste
('náhodná ponechaná' in 2014) /
NP - Incident based exploitation carried out with leaving wood in the stand</t>
  </si>
  <si>
    <t>spolu / Total</t>
  </si>
  <si>
    <t>Abiotické škodlivé činitele /
Abiotic harmful agents</t>
  </si>
  <si>
    <t>Antropogénne škodlivé činitele /
Antropogenic harmful agents</t>
  </si>
  <si>
    <t>Rok / Year</t>
  </si>
  <si>
    <t>Internal ID</t>
  </si>
  <si>
    <t>Value adding steps:</t>
  </si>
  <si>
    <t>Table content copied &amp; pasted from original source</t>
  </si>
  <si>
    <t>Table aggregated for 2014 to 2017</t>
  </si>
  <si>
    <t>Table translated with Google Translate</t>
  </si>
  <si>
    <t>Table formated</t>
  </si>
  <si>
    <t>Table Quality checked: Totals</t>
  </si>
  <si>
    <t>Table column added: % value of totals</t>
  </si>
  <si>
    <t>JRC value adding: 2018-11</t>
  </si>
  <si>
    <t>Štruktúra náhodných ťažieb podľa hlavných skupín škodlivých činiteľov v roku 2014 - 2017 (in m3) / Structure of incidental exploitation (due to damage) by main groups of harmful agents in 2014-2017 (in m3)</t>
  </si>
  <si>
    <t>ihličnaté
(in m3)</t>
  </si>
  <si>
    <t>listnaté
(in m3)</t>
  </si>
  <si>
    <t>spolu
(in m3)</t>
  </si>
  <si>
    <t>NA - náhodná vykonaná ťažba /
incident based exploitation</t>
  </si>
  <si>
    <t>NN - náhodná nevykonaná ťažba /
incident based unnecessary exploitation</t>
  </si>
  <si>
    <r>
      <t xml:space="preserve">Biotické škodlivé činitele /
Biotic harmful agents
</t>
    </r>
    <r>
      <rPr>
        <b/>
        <i/>
        <sz val="10"/>
        <color theme="1"/>
        <rFont val="Calibri"/>
        <family val="2"/>
        <scheme val="minor"/>
      </rPr>
      <t>Attention:</t>
    </r>
    <r>
      <rPr>
        <i/>
        <sz val="10"/>
        <color theme="1"/>
        <rFont val="Calibri"/>
        <family val="2"/>
        <scheme val="minor"/>
      </rPr>
      <t xml:space="preserve"> 'Other biotic agents' are </t>
    </r>
    <r>
      <rPr>
        <b/>
        <i/>
        <sz val="10"/>
        <color theme="1"/>
        <rFont val="Calibri"/>
        <family val="2"/>
        <scheme val="minor"/>
      </rPr>
      <t>NOT</t>
    </r>
    <r>
      <rPr>
        <i/>
        <sz val="10"/>
        <color theme="1"/>
        <rFont val="Calibri"/>
        <family val="2"/>
        <scheme val="minor"/>
      </rPr>
      <t xml:space="preserve"> included in the total of NA in 2014
</t>
    </r>
  </si>
  <si>
    <r>
      <t xml:space="preserve">Biotické škodlivé činitele /
Biotic harmful agents
</t>
    </r>
    <r>
      <rPr>
        <b/>
        <i/>
        <sz val="10"/>
        <color theme="1"/>
        <rFont val="Calibri"/>
        <family val="2"/>
        <scheme val="minor"/>
      </rPr>
      <t>Attention:</t>
    </r>
    <r>
      <rPr>
        <i/>
        <sz val="10"/>
        <color theme="1"/>
        <rFont val="Calibri"/>
        <family val="2"/>
        <scheme val="minor"/>
      </rPr>
      <t xml:space="preserve"> 'Other biotic agents' are included in the total of NA in 2015</t>
    </r>
  </si>
  <si>
    <r>
      <t xml:space="preserve">Biotické škodlivé činitele /
Biotic harmful agents
</t>
    </r>
    <r>
      <rPr>
        <b/>
        <i/>
        <sz val="10"/>
        <color theme="1"/>
        <rFont val="Calibri"/>
        <family val="2"/>
        <scheme val="minor"/>
      </rPr>
      <t>Attention:</t>
    </r>
    <r>
      <rPr>
        <i/>
        <sz val="10"/>
        <color theme="1"/>
        <rFont val="Calibri"/>
        <family val="2"/>
        <scheme val="minor"/>
      </rPr>
      <t xml:space="preserve"> 'Other biotic agents' are included in the total of NA in 2016</t>
    </r>
  </si>
  <si>
    <r>
      <t xml:space="preserve">Biotické škodlivé činitele /
Biotic harmful agents
</t>
    </r>
    <r>
      <rPr>
        <b/>
        <i/>
        <sz val="10"/>
        <color theme="1"/>
        <rFont val="Calibri"/>
        <family val="2"/>
        <scheme val="minor"/>
      </rPr>
      <t>Attention:</t>
    </r>
    <r>
      <rPr>
        <i/>
        <sz val="10"/>
        <color theme="1"/>
        <rFont val="Calibri"/>
        <family val="2"/>
        <scheme val="minor"/>
      </rPr>
      <t xml:space="preserve"> 'Other biotic agents' are included in the total of NA in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</si>
</sst>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6">
    <xf numFmtId="0" fontId="0" fillId="0" borderId="0" xfId="0"/>
    <xf numFmtId="0" fontId="0" fillId="0" borderId="0" xfId="0" applyAlignment="1">
      <alignment wrapText="1"/>
    </xf>
    <xf numFmtId="3" fontId="0" fillId="0" borderId="10" xfId="0" applyNumberFormat="1" applyBorder="1" applyAlignment="1">
      <alignment wrapText="1"/>
    </xf>
    <xf numFmtId="0" fontId="0" fillId="0" borderId="14" xfId="0" applyFont="1" applyBorder="1" applyAlignment="1">
      <alignment wrapText="1"/>
    </xf>
    <xf numFmtId="3" fontId="0" fillId="0" borderId="15" xfId="0" applyNumberFormat="1" applyBorder="1" applyAlignment="1">
      <alignment wrapText="1"/>
    </xf>
    <xf numFmtId="3" fontId="0" fillId="0" borderId="17" xfId="0" applyNumberFormat="1" applyBorder="1" applyAlignment="1">
      <alignment wrapText="1"/>
    </xf>
    <xf numFmtId="3" fontId="0" fillId="0" borderId="18" xfId="0" applyNumberFormat="1" applyBorder="1" applyAlignment="1">
      <alignment wrapText="1"/>
    </xf>
    <xf numFmtId="3" fontId="0" fillId="0" borderId="20" xfId="0" applyNumberFormat="1" applyBorder="1" applyAlignment="1">
      <alignment wrapText="1"/>
    </xf>
    <xf numFmtId="3" fontId="0" fillId="0" borderId="21" xfId="0" applyNumberFormat="1" applyBorder="1" applyAlignment="1">
      <alignment wrapText="1"/>
    </xf>
    <xf numFmtId="0" fontId="0" fillId="0" borderId="11" xfId="0" applyFont="1" applyBorder="1" applyAlignment="1">
      <alignment wrapText="1"/>
    </xf>
    <xf numFmtId="3" fontId="0" fillId="0" borderId="12" xfId="0" applyNumberFormat="1" applyBorder="1" applyAlignment="1">
      <alignment wrapText="1"/>
    </xf>
    <xf numFmtId="3" fontId="0" fillId="0" borderId="13" xfId="0" applyNumberFormat="1" applyBorder="1" applyAlignment="1">
      <alignment wrapText="1"/>
    </xf>
    <xf numFmtId="0" fontId="0" fillId="0" borderId="19" xfId="0" applyFont="1" applyBorder="1" applyAlignment="1">
      <alignment wrapText="1"/>
    </xf>
    <xf numFmtId="0" fontId="16" fillId="0" borderId="22" xfId="0" applyFont="1" applyBorder="1"/>
    <xf numFmtId="3" fontId="16" fillId="0" borderId="23" xfId="0" applyNumberFormat="1" applyFont="1" applyBorder="1" applyAlignment="1">
      <alignment wrapText="1"/>
    </xf>
    <xf numFmtId="3" fontId="16" fillId="0" borderId="24" xfId="0" applyNumberFormat="1" applyFont="1" applyBorder="1" applyAlignment="1">
      <alignment wrapText="1"/>
    </xf>
    <xf numFmtId="0" fontId="16" fillId="0" borderId="25" xfId="0" applyFont="1" applyBorder="1"/>
    <xf numFmtId="3" fontId="16" fillId="0" borderId="26" xfId="0" applyNumberFormat="1" applyFont="1" applyBorder="1" applyAlignment="1">
      <alignment wrapText="1"/>
    </xf>
    <xf numFmtId="3" fontId="16" fillId="0" borderId="27" xfId="0" applyNumberFormat="1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17" xfId="0" applyFont="1" applyBorder="1" applyAlignment="1">
      <alignment vertical="top" wrapText="1"/>
    </xf>
    <xf numFmtId="0" fontId="0" fillId="0" borderId="18" xfId="0" applyFont="1" applyBorder="1" applyAlignment="1">
      <alignment vertical="top" wrapText="1"/>
    </xf>
    <xf numFmtId="3" fontId="0" fillId="0" borderId="28" xfId="0" applyNumberFormat="1" applyBorder="1" applyAlignment="1">
      <alignment wrapText="1"/>
    </xf>
    <xf numFmtId="3" fontId="0" fillId="0" borderId="30" xfId="0" applyNumberFormat="1" applyBorder="1" applyAlignment="1">
      <alignment wrapText="1"/>
    </xf>
    <xf numFmtId="3" fontId="0" fillId="0" borderId="29" xfId="0" applyNumberFormat="1" applyBorder="1" applyAlignment="1">
      <alignment wrapText="1"/>
    </xf>
    <xf numFmtId="3" fontId="16" fillId="0" borderId="31" xfId="0" applyNumberFormat="1" applyFont="1" applyBorder="1" applyAlignment="1">
      <alignment wrapText="1"/>
    </xf>
    <xf numFmtId="3" fontId="16" fillId="0" borderId="32" xfId="0" applyNumberFormat="1" applyFont="1" applyBorder="1" applyAlignment="1">
      <alignment wrapText="1"/>
    </xf>
    <xf numFmtId="3" fontId="0" fillId="0" borderId="33" xfId="0" applyNumberFormat="1" applyBorder="1" applyAlignment="1">
      <alignment wrapText="1"/>
    </xf>
    <xf numFmtId="0" fontId="0" fillId="0" borderId="16" xfId="0" applyFont="1" applyBorder="1" applyAlignment="1">
      <alignment vertical="top" wrapText="1"/>
    </xf>
    <xf numFmtId="3" fontId="0" fillId="0" borderId="11" xfId="0" applyNumberFormat="1" applyBorder="1" applyAlignment="1">
      <alignment wrapText="1"/>
    </xf>
    <xf numFmtId="3" fontId="0" fillId="0" borderId="14" xfId="0" applyNumberFormat="1" applyBorder="1" applyAlignment="1">
      <alignment wrapText="1"/>
    </xf>
    <xf numFmtId="3" fontId="0" fillId="0" borderId="16" xfId="0" applyNumberFormat="1" applyBorder="1" applyAlignment="1">
      <alignment wrapText="1"/>
    </xf>
    <xf numFmtId="3" fontId="16" fillId="0" borderId="22" xfId="0" applyNumberFormat="1" applyFont="1" applyBorder="1" applyAlignment="1">
      <alignment wrapText="1"/>
    </xf>
    <xf numFmtId="3" fontId="16" fillId="0" borderId="25" xfId="0" applyNumberFormat="1" applyFont="1" applyBorder="1" applyAlignment="1">
      <alignment wrapText="1"/>
    </xf>
    <xf numFmtId="3" fontId="0" fillId="0" borderId="19" xfId="0" applyNumberFormat="1" applyBorder="1" applyAlignment="1">
      <alignment wrapText="1"/>
    </xf>
    <xf numFmtId="0" fontId="0" fillId="0" borderId="16" xfId="0" applyFont="1" applyBorder="1" applyAlignment="1">
      <alignment vertical="top"/>
    </xf>
    <xf numFmtId="3" fontId="0" fillId="0" borderId="34" xfId="0" applyNumberFormat="1" applyBorder="1" applyAlignment="1">
      <alignment wrapText="1"/>
    </xf>
    <xf numFmtId="3" fontId="0" fillId="0" borderId="36" xfId="0" applyNumberFormat="1" applyBorder="1" applyAlignment="1">
      <alignment wrapText="1"/>
    </xf>
    <xf numFmtId="3" fontId="0" fillId="0" borderId="35" xfId="0" applyNumberFormat="1" applyBorder="1" applyAlignment="1">
      <alignment wrapText="1"/>
    </xf>
    <xf numFmtId="3" fontId="16" fillId="0" borderId="37" xfId="0" applyNumberFormat="1" applyFont="1" applyBorder="1" applyAlignment="1">
      <alignment wrapText="1"/>
    </xf>
    <xf numFmtId="3" fontId="16" fillId="0" borderId="38" xfId="0" applyNumberFormat="1" applyFont="1" applyBorder="1" applyAlignment="1">
      <alignment wrapText="1"/>
    </xf>
    <xf numFmtId="3" fontId="0" fillId="0" borderId="39" xfId="0" applyNumberFormat="1" applyBorder="1" applyAlignment="1">
      <alignment wrapText="1"/>
    </xf>
    <xf numFmtId="0" fontId="0" fillId="0" borderId="18" xfId="0" applyFont="1" applyBorder="1" applyAlignment="1">
      <alignment vertical="top"/>
    </xf>
    <xf numFmtId="0" fontId="0" fillId="0" borderId="13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18" xfId="0" applyFont="1" applyBorder="1" applyAlignment="1">
      <alignment horizontal="center" wrapText="1"/>
    </xf>
    <xf numFmtId="0" fontId="16" fillId="0" borderId="24" xfId="0" applyFont="1" applyBorder="1" applyAlignment="1">
      <alignment horizontal="center" wrapText="1"/>
    </xf>
    <xf numFmtId="0" fontId="16" fillId="0" borderId="27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25" xfId="0" applyFont="1" applyBorder="1" applyAlignment="1">
      <alignment vertical="top"/>
    </xf>
    <xf numFmtId="0" fontId="0" fillId="0" borderId="40" xfId="0" applyFont="1" applyBorder="1" applyAlignment="1">
      <alignment vertical="top"/>
    </xf>
    <xf numFmtId="0" fontId="16" fillId="0" borderId="45" xfId="0" applyFont="1" applyBorder="1"/>
    <xf numFmtId="0" fontId="16" fillId="0" borderId="46" xfId="0" applyFont="1" applyBorder="1"/>
    <xf numFmtId="0" fontId="0" fillId="0" borderId="46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41" xfId="0" applyFont="1" applyBorder="1" applyAlignment="1">
      <alignment horizontal="center" vertical="top" wrapText="1"/>
    </xf>
    <xf numFmtId="0" fontId="0" fillId="0" borderId="42" xfId="0" applyFont="1" applyBorder="1" applyAlignment="1">
      <alignment horizontal="center" vertical="top" wrapText="1"/>
    </xf>
    <xf numFmtId="0" fontId="0" fillId="0" borderId="43" xfId="0" applyFont="1" applyBorder="1" applyAlignment="1">
      <alignment horizontal="center" vertical="top" wrapText="1"/>
    </xf>
    <xf numFmtId="0" fontId="0" fillId="0" borderId="44" xfId="0" applyFont="1" applyBorder="1" applyAlignment="1">
      <alignment horizontal="center" vertical="top" wrapText="1"/>
    </xf>
    <xf numFmtId="0" fontId="0" fillId="0" borderId="40" xfId="0" applyFont="1" applyBorder="1" applyAlignment="1">
      <alignment horizontal="center" vertical="top" wrapText="1"/>
    </xf>
    <xf numFmtId="0" fontId="0" fillId="33" borderId="41" xfId="0" applyFont="1" applyFill="1" applyBorder="1" applyAlignment="1">
      <alignment horizontal="center" vertical="top" wrapText="1"/>
    </xf>
    <xf numFmtId="0" fontId="0" fillId="33" borderId="42" xfId="0" applyFont="1" applyFill="1" applyBorder="1" applyAlignment="1">
      <alignment horizontal="center" vertical="top" wrapText="1"/>
    </xf>
    <xf numFmtId="0" fontId="0" fillId="33" borderId="43" xfId="0" applyFont="1" applyFill="1" applyBorder="1" applyAlignment="1">
      <alignment horizontal="center" vertical="top" wrapText="1"/>
    </xf>
    <xf numFmtId="0" fontId="0" fillId="33" borderId="16" xfId="0" applyFont="1" applyFill="1" applyBorder="1" applyAlignment="1">
      <alignment vertical="top" wrapText="1"/>
    </xf>
    <xf numFmtId="0" fontId="0" fillId="33" borderId="17" xfId="0" applyFont="1" applyFill="1" applyBorder="1" applyAlignment="1">
      <alignment vertical="top" wrapText="1"/>
    </xf>
    <xf numFmtId="0" fontId="0" fillId="33" borderId="18" xfId="0" applyFont="1" applyFill="1" applyBorder="1" applyAlignment="1">
      <alignment vertical="top" wrapText="1"/>
    </xf>
    <xf numFmtId="3" fontId="0" fillId="33" borderId="34" xfId="0" applyNumberFormat="1" applyFill="1" applyBorder="1" applyAlignment="1">
      <alignment wrapText="1"/>
    </xf>
    <xf numFmtId="3" fontId="0" fillId="33" borderId="12" xfId="0" applyNumberFormat="1" applyFill="1" applyBorder="1" applyAlignment="1">
      <alignment wrapText="1"/>
    </xf>
    <xf numFmtId="3" fontId="0" fillId="33" borderId="28" xfId="0" applyNumberFormat="1" applyFill="1" applyBorder="1" applyAlignment="1">
      <alignment wrapText="1"/>
    </xf>
    <xf numFmtId="3" fontId="0" fillId="33" borderId="36" xfId="0" applyNumberFormat="1" applyFill="1" applyBorder="1" applyAlignment="1">
      <alignment wrapText="1"/>
    </xf>
    <xf numFmtId="3" fontId="0" fillId="33" borderId="10" xfId="0" applyNumberFormat="1" applyFill="1" applyBorder="1" applyAlignment="1">
      <alignment wrapText="1"/>
    </xf>
    <xf numFmtId="3" fontId="0" fillId="33" borderId="30" xfId="0" applyNumberFormat="1" applyFill="1" applyBorder="1" applyAlignment="1">
      <alignment wrapText="1"/>
    </xf>
    <xf numFmtId="3" fontId="0" fillId="33" borderId="35" xfId="0" applyNumberFormat="1" applyFill="1" applyBorder="1" applyAlignment="1">
      <alignment wrapText="1"/>
    </xf>
    <xf numFmtId="3" fontId="0" fillId="33" borderId="17" xfId="0" applyNumberFormat="1" applyFill="1" applyBorder="1" applyAlignment="1">
      <alignment wrapText="1"/>
    </xf>
    <xf numFmtId="3" fontId="0" fillId="33" borderId="29" xfId="0" applyNumberFormat="1" applyFill="1" applyBorder="1" applyAlignment="1">
      <alignment wrapText="1"/>
    </xf>
    <xf numFmtId="3" fontId="16" fillId="33" borderId="37" xfId="0" applyNumberFormat="1" applyFont="1" applyFill="1" applyBorder="1" applyAlignment="1">
      <alignment wrapText="1"/>
    </xf>
    <xf numFmtId="3" fontId="16" fillId="33" borderId="23" xfId="0" applyNumberFormat="1" applyFont="1" applyFill="1" applyBorder="1" applyAlignment="1">
      <alignment wrapText="1"/>
    </xf>
    <xf numFmtId="3" fontId="16" fillId="33" borderId="31" xfId="0" applyNumberFormat="1" applyFont="1" applyFill="1" applyBorder="1" applyAlignment="1">
      <alignment wrapText="1"/>
    </xf>
    <xf numFmtId="3" fontId="16" fillId="33" borderId="38" xfId="0" applyNumberFormat="1" applyFont="1" applyFill="1" applyBorder="1" applyAlignment="1">
      <alignment wrapText="1"/>
    </xf>
    <xf numFmtId="3" fontId="16" fillId="33" borderId="26" xfId="0" applyNumberFormat="1" applyFont="1" applyFill="1" applyBorder="1" applyAlignment="1">
      <alignment wrapText="1"/>
    </xf>
    <xf numFmtId="3" fontId="16" fillId="33" borderId="32" xfId="0" applyNumberFormat="1" applyFont="1" applyFill="1" applyBorder="1" applyAlignment="1">
      <alignment wrapText="1"/>
    </xf>
    <xf numFmtId="3" fontId="0" fillId="33" borderId="39" xfId="0" applyNumberFormat="1" applyFill="1" applyBorder="1" applyAlignment="1">
      <alignment wrapText="1"/>
    </xf>
    <xf numFmtId="3" fontId="0" fillId="33" borderId="20" xfId="0" applyNumberFormat="1" applyFill="1" applyBorder="1" applyAlignment="1">
      <alignment wrapText="1"/>
    </xf>
    <xf numFmtId="3" fontId="0" fillId="33" borderId="33" xfId="0" applyNumberFormat="1" applyFill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5" x14ac:dyDescent="0.25"/>
  <cols>
    <col min="1" max="1" width="12.140625" customWidth="1"/>
    <col min="2" max="2" width="35.28515625" bestFit="1" customWidth="1"/>
    <col min="3" max="3" width="9.85546875" bestFit="1" customWidth="1"/>
    <col min="4" max="15" width="12.7109375" style="1" customWidth="1"/>
  </cols>
  <sheetData>
    <row r="1" spans="1:15" ht="15.75" thickBot="1" x14ac:dyDescent="0.3">
      <c r="B1" s="53" t="s">
        <v>15</v>
      </c>
      <c r="C1" s="54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5" ht="80.25" customHeight="1" x14ac:dyDescent="0.25">
      <c r="B2" s="51" t="s">
        <v>0</v>
      </c>
      <c r="C2" s="52"/>
      <c r="D2" s="62" t="s">
        <v>19</v>
      </c>
      <c r="E2" s="63"/>
      <c r="F2" s="64"/>
      <c r="G2" s="60" t="s">
        <v>20</v>
      </c>
      <c r="H2" s="58"/>
      <c r="I2" s="61"/>
      <c r="J2" s="57" t="s">
        <v>1</v>
      </c>
      <c r="K2" s="58"/>
      <c r="L2" s="59"/>
      <c r="M2" s="60" t="s">
        <v>2</v>
      </c>
      <c r="N2" s="58"/>
      <c r="O2" s="61"/>
    </row>
    <row r="3" spans="1:15" s="21" customFormat="1" ht="35.25" customHeight="1" thickBot="1" x14ac:dyDescent="0.3">
      <c r="A3" s="21" t="s">
        <v>6</v>
      </c>
      <c r="B3" s="37" t="s">
        <v>0</v>
      </c>
      <c r="C3" s="44" t="s">
        <v>5</v>
      </c>
      <c r="D3" s="65" t="s">
        <v>16</v>
      </c>
      <c r="E3" s="66" t="s">
        <v>17</v>
      </c>
      <c r="F3" s="67" t="s">
        <v>18</v>
      </c>
      <c r="G3" s="30" t="s">
        <v>16</v>
      </c>
      <c r="H3" s="22" t="s">
        <v>17</v>
      </c>
      <c r="I3" s="23" t="s">
        <v>18</v>
      </c>
      <c r="J3" s="30" t="s">
        <v>16</v>
      </c>
      <c r="K3" s="22" t="s">
        <v>17</v>
      </c>
      <c r="L3" s="23" t="s">
        <v>18</v>
      </c>
      <c r="M3" s="30" t="s">
        <v>16</v>
      </c>
      <c r="N3" s="22" t="s">
        <v>17</v>
      </c>
      <c r="O3" s="23" t="s">
        <v>18</v>
      </c>
    </row>
    <row r="4" spans="1:15" ht="30" x14ac:dyDescent="0.25">
      <c r="A4" s="20">
        <v>1</v>
      </c>
      <c r="B4" s="9" t="s">
        <v>3</v>
      </c>
      <c r="C4" s="45">
        <v>2014</v>
      </c>
      <c r="D4" s="68">
        <v>3313439</v>
      </c>
      <c r="E4" s="69">
        <v>1809236</v>
      </c>
      <c r="F4" s="70">
        <v>5122675</v>
      </c>
      <c r="G4" s="31">
        <v>102371</v>
      </c>
      <c r="H4" s="10">
        <v>36782</v>
      </c>
      <c r="I4" s="11">
        <v>139153</v>
      </c>
      <c r="J4" s="38">
        <v>31305</v>
      </c>
      <c r="K4" s="10">
        <v>582</v>
      </c>
      <c r="L4" s="24">
        <v>31887</v>
      </c>
      <c r="M4" s="31">
        <v>3447115</v>
      </c>
      <c r="N4" s="10">
        <v>1846600</v>
      </c>
      <c r="O4" s="11">
        <v>5293715</v>
      </c>
    </row>
    <row r="5" spans="1:15" ht="69" x14ac:dyDescent="0.25">
      <c r="A5" s="20">
        <v>2</v>
      </c>
      <c r="B5" s="3" t="s">
        <v>21</v>
      </c>
      <c r="C5" s="46">
        <v>2014</v>
      </c>
      <c r="D5" s="71">
        <v>942203</v>
      </c>
      <c r="E5" s="72">
        <v>29088</v>
      </c>
      <c r="F5" s="73">
        <v>971291</v>
      </c>
      <c r="G5" s="32">
        <v>127011</v>
      </c>
      <c r="H5" s="2">
        <v>5</v>
      </c>
      <c r="I5" s="4">
        <v>127016</v>
      </c>
      <c r="J5" s="39">
        <v>5173</v>
      </c>
      <c r="K5" s="2">
        <v>121</v>
      </c>
      <c r="L5" s="25">
        <v>5294</v>
      </c>
      <c r="M5" s="32">
        <v>1074387</v>
      </c>
      <c r="N5" s="2">
        <v>29214</v>
      </c>
      <c r="O5" s="4">
        <v>1103601</v>
      </c>
    </row>
    <row r="6" spans="1:15" ht="30.75" thickBot="1" x14ac:dyDescent="0.3">
      <c r="A6" s="20">
        <v>3</v>
      </c>
      <c r="B6" s="19" t="s">
        <v>4</v>
      </c>
      <c r="C6" s="47">
        <v>2014</v>
      </c>
      <c r="D6" s="74">
        <v>38759</v>
      </c>
      <c r="E6" s="75">
        <v>9135</v>
      </c>
      <c r="F6" s="76">
        <v>47894</v>
      </c>
      <c r="G6" s="33">
        <v>200</v>
      </c>
      <c r="H6" s="5">
        <v>70</v>
      </c>
      <c r="I6" s="6">
        <v>270</v>
      </c>
      <c r="J6" s="40">
        <v>96</v>
      </c>
      <c r="K6" s="5">
        <v>5</v>
      </c>
      <c r="L6" s="26">
        <v>101</v>
      </c>
      <c r="M6" s="33">
        <v>39055</v>
      </c>
      <c r="N6" s="5">
        <v>9210</v>
      </c>
      <c r="O6" s="6">
        <v>48265</v>
      </c>
    </row>
    <row r="7" spans="1:15" ht="15.75" thickBot="1" x14ac:dyDescent="0.3">
      <c r="A7" s="20">
        <v>4</v>
      </c>
      <c r="B7" s="13" t="s">
        <v>2</v>
      </c>
      <c r="C7" s="48">
        <v>2014</v>
      </c>
      <c r="D7" s="77">
        <v>4294401</v>
      </c>
      <c r="E7" s="78">
        <v>1847459</v>
      </c>
      <c r="F7" s="79">
        <v>6141860</v>
      </c>
      <c r="G7" s="34">
        <v>229582</v>
      </c>
      <c r="H7" s="14">
        <v>36857</v>
      </c>
      <c r="I7" s="15">
        <v>266439</v>
      </c>
      <c r="J7" s="41">
        <v>36574</v>
      </c>
      <c r="K7" s="14">
        <v>708</v>
      </c>
      <c r="L7" s="27">
        <v>37282</v>
      </c>
      <c r="M7" s="34">
        <v>4560557</v>
      </c>
      <c r="N7" s="14">
        <v>1885024</v>
      </c>
      <c r="O7" s="15">
        <v>6445581</v>
      </c>
    </row>
    <row r="8" spans="1:15" ht="30" x14ac:dyDescent="0.25">
      <c r="A8" s="20">
        <v>5</v>
      </c>
      <c r="B8" s="9" t="s">
        <v>3</v>
      </c>
      <c r="C8" s="45">
        <v>2015</v>
      </c>
      <c r="D8" s="68">
        <v>2069363</v>
      </c>
      <c r="E8" s="69">
        <v>1524044</v>
      </c>
      <c r="F8" s="70">
        <v>3593407</v>
      </c>
      <c r="G8" s="31">
        <v>11755</v>
      </c>
      <c r="H8" s="10">
        <v>9186</v>
      </c>
      <c r="I8" s="11">
        <v>20941</v>
      </c>
      <c r="J8" s="38">
        <v>7722</v>
      </c>
      <c r="K8" s="10">
        <v>2267</v>
      </c>
      <c r="L8" s="24">
        <v>9989</v>
      </c>
      <c r="M8" s="31">
        <f>SUM(D8,G8,J8)</f>
        <v>2088840</v>
      </c>
      <c r="N8" s="10">
        <f>SUM(E8,H8,K8)</f>
        <v>1535497</v>
      </c>
      <c r="O8" s="11">
        <f t="shared" ref="O8:O19" si="0">SUM(M8:N8)</f>
        <v>3624337</v>
      </c>
    </row>
    <row r="9" spans="1:15" ht="56.25" x14ac:dyDescent="0.25">
      <c r="A9" s="20">
        <v>6</v>
      </c>
      <c r="B9" s="3" t="s">
        <v>22</v>
      </c>
      <c r="C9" s="46">
        <v>2015</v>
      </c>
      <c r="D9" s="71">
        <v>1531499</v>
      </c>
      <c r="E9" s="72">
        <v>31788</v>
      </c>
      <c r="F9" s="73">
        <v>1563287</v>
      </c>
      <c r="G9" s="32">
        <v>68189</v>
      </c>
      <c r="H9" s="2">
        <v>0</v>
      </c>
      <c r="I9" s="4">
        <v>68189</v>
      </c>
      <c r="J9" s="39">
        <v>6830</v>
      </c>
      <c r="K9" s="2">
        <v>18</v>
      </c>
      <c r="L9" s="25">
        <v>6848</v>
      </c>
      <c r="M9" s="32">
        <f t="shared" ref="M9:N11" si="1">SUM(D9,G9,J9)</f>
        <v>1606518</v>
      </c>
      <c r="N9" s="2">
        <f t="shared" si="1"/>
        <v>31806</v>
      </c>
      <c r="O9" s="4">
        <f t="shared" si="0"/>
        <v>1638324</v>
      </c>
    </row>
    <row r="10" spans="1:15" ht="30.75" thickBot="1" x14ac:dyDescent="0.3">
      <c r="A10" s="20">
        <v>7</v>
      </c>
      <c r="B10" s="19" t="s">
        <v>4</v>
      </c>
      <c r="C10" s="47">
        <v>2015</v>
      </c>
      <c r="D10" s="74">
        <v>40286</v>
      </c>
      <c r="E10" s="75">
        <v>16425</v>
      </c>
      <c r="F10" s="76">
        <v>56711</v>
      </c>
      <c r="G10" s="33">
        <v>0</v>
      </c>
      <c r="H10" s="5">
        <v>0</v>
      </c>
      <c r="I10" s="6">
        <v>0</v>
      </c>
      <c r="J10" s="40">
        <v>0</v>
      </c>
      <c r="K10" s="5">
        <v>0</v>
      </c>
      <c r="L10" s="26">
        <v>0</v>
      </c>
      <c r="M10" s="33">
        <f t="shared" si="1"/>
        <v>40286</v>
      </c>
      <c r="N10" s="5">
        <f t="shared" si="1"/>
        <v>16425</v>
      </c>
      <c r="O10" s="6">
        <f t="shared" si="0"/>
        <v>56711</v>
      </c>
    </row>
    <row r="11" spans="1:15" ht="15.75" thickBot="1" x14ac:dyDescent="0.3">
      <c r="A11" s="20">
        <v>8</v>
      </c>
      <c r="B11" s="13" t="s">
        <v>2</v>
      </c>
      <c r="C11" s="48">
        <v>2015</v>
      </c>
      <c r="D11" s="77">
        <f>SUM(D8:D10)</f>
        <v>3641148</v>
      </c>
      <c r="E11" s="78">
        <f t="shared" ref="E11:L11" si="2">SUM(E8:E10)</f>
        <v>1572257</v>
      </c>
      <c r="F11" s="79">
        <f t="shared" si="2"/>
        <v>5213405</v>
      </c>
      <c r="G11" s="34">
        <f t="shared" si="2"/>
        <v>79944</v>
      </c>
      <c r="H11" s="14">
        <f t="shared" si="2"/>
        <v>9186</v>
      </c>
      <c r="I11" s="15">
        <f t="shared" si="2"/>
        <v>89130</v>
      </c>
      <c r="J11" s="41">
        <f t="shared" si="2"/>
        <v>14552</v>
      </c>
      <c r="K11" s="14">
        <f t="shared" si="2"/>
        <v>2285</v>
      </c>
      <c r="L11" s="27">
        <f t="shared" si="2"/>
        <v>16837</v>
      </c>
      <c r="M11" s="34">
        <f t="shared" si="1"/>
        <v>3735644</v>
      </c>
      <c r="N11" s="14">
        <f t="shared" si="1"/>
        <v>1583728</v>
      </c>
      <c r="O11" s="15">
        <f t="shared" si="0"/>
        <v>5319372</v>
      </c>
    </row>
    <row r="12" spans="1:15" ht="30" x14ac:dyDescent="0.25">
      <c r="A12" s="20">
        <v>9</v>
      </c>
      <c r="B12" s="9" t="s">
        <v>3</v>
      </c>
      <c r="C12" s="45">
        <v>2016</v>
      </c>
      <c r="D12" s="68">
        <v>731772</v>
      </c>
      <c r="E12" s="69">
        <v>649770</v>
      </c>
      <c r="F12" s="70">
        <v>1381542</v>
      </c>
      <c r="G12" s="31">
        <v>6931</v>
      </c>
      <c r="H12" s="10">
        <v>1185</v>
      </c>
      <c r="I12" s="11">
        <v>8116</v>
      </c>
      <c r="J12" s="38">
        <v>1093</v>
      </c>
      <c r="K12" s="10">
        <v>2816</v>
      </c>
      <c r="L12" s="24">
        <v>3909</v>
      </c>
      <c r="M12" s="31">
        <f>SUM(D12,G12,J12)</f>
        <v>739796</v>
      </c>
      <c r="N12" s="10">
        <f>SUM(E12,H12,K12)</f>
        <v>653771</v>
      </c>
      <c r="O12" s="11">
        <f t="shared" si="0"/>
        <v>1393567</v>
      </c>
    </row>
    <row r="13" spans="1:15" ht="56.25" x14ac:dyDescent="0.25">
      <c r="A13" s="20">
        <v>10</v>
      </c>
      <c r="B13" s="3" t="s">
        <v>23</v>
      </c>
      <c r="C13" s="46">
        <v>2016</v>
      </c>
      <c r="D13" s="71">
        <v>3210604</v>
      </c>
      <c r="E13" s="72">
        <v>52146</v>
      </c>
      <c r="F13" s="73">
        <v>3262750</v>
      </c>
      <c r="G13" s="32">
        <v>77086</v>
      </c>
      <c r="H13" s="2">
        <v>42</v>
      </c>
      <c r="I13" s="4">
        <v>77128</v>
      </c>
      <c r="J13" s="39">
        <v>9780</v>
      </c>
      <c r="K13" s="2">
        <v>428</v>
      </c>
      <c r="L13" s="25">
        <v>10208</v>
      </c>
      <c r="M13" s="32">
        <f t="shared" ref="M13:N15" si="3">SUM(D13,G13,J13)</f>
        <v>3297470</v>
      </c>
      <c r="N13" s="2">
        <f t="shared" si="3"/>
        <v>52616</v>
      </c>
      <c r="O13" s="4">
        <f t="shared" si="0"/>
        <v>3350086</v>
      </c>
    </row>
    <row r="14" spans="1:15" ht="30.75" thickBot="1" x14ac:dyDescent="0.3">
      <c r="A14" s="20">
        <v>11</v>
      </c>
      <c r="B14" s="19" t="s">
        <v>4</v>
      </c>
      <c r="C14" s="47">
        <v>2016</v>
      </c>
      <c r="D14" s="74">
        <v>39630</v>
      </c>
      <c r="E14" s="75">
        <v>5576</v>
      </c>
      <c r="F14" s="76">
        <v>45206</v>
      </c>
      <c r="G14" s="33">
        <v>0</v>
      </c>
      <c r="H14" s="5">
        <v>2</v>
      </c>
      <c r="I14" s="6">
        <v>2</v>
      </c>
      <c r="J14" s="40">
        <v>0</v>
      </c>
      <c r="K14" s="5">
        <v>15</v>
      </c>
      <c r="L14" s="26">
        <v>15</v>
      </c>
      <c r="M14" s="33">
        <f t="shared" si="3"/>
        <v>39630</v>
      </c>
      <c r="N14" s="5">
        <f t="shared" si="3"/>
        <v>5593</v>
      </c>
      <c r="O14" s="6">
        <f t="shared" si="0"/>
        <v>45223</v>
      </c>
    </row>
    <row r="15" spans="1:15" ht="15.75" thickBot="1" x14ac:dyDescent="0.3">
      <c r="A15" s="20">
        <v>12</v>
      </c>
      <c r="B15" s="16" t="s">
        <v>2</v>
      </c>
      <c r="C15" s="49">
        <v>2016</v>
      </c>
      <c r="D15" s="80">
        <f>SUM(D12:D14)</f>
        <v>3982006</v>
      </c>
      <c r="E15" s="81">
        <f t="shared" ref="E15:L15" si="4">SUM(E12:E14)</f>
        <v>707492</v>
      </c>
      <c r="F15" s="82">
        <f t="shared" si="4"/>
        <v>4689498</v>
      </c>
      <c r="G15" s="35">
        <f t="shared" si="4"/>
        <v>84017</v>
      </c>
      <c r="H15" s="17">
        <f t="shared" si="4"/>
        <v>1229</v>
      </c>
      <c r="I15" s="18">
        <f t="shared" si="4"/>
        <v>85246</v>
      </c>
      <c r="J15" s="42">
        <f t="shared" si="4"/>
        <v>10873</v>
      </c>
      <c r="K15" s="17">
        <f t="shared" si="4"/>
        <v>3259</v>
      </c>
      <c r="L15" s="28">
        <f t="shared" si="4"/>
        <v>14132</v>
      </c>
      <c r="M15" s="35">
        <f t="shared" si="3"/>
        <v>4076896</v>
      </c>
      <c r="N15" s="17">
        <f t="shared" si="3"/>
        <v>711980</v>
      </c>
      <c r="O15" s="18">
        <f t="shared" si="0"/>
        <v>4788876</v>
      </c>
    </row>
    <row r="16" spans="1:15" ht="30" x14ac:dyDescent="0.25">
      <c r="A16" s="20">
        <v>13</v>
      </c>
      <c r="B16" s="9" t="s">
        <v>3</v>
      </c>
      <c r="C16" s="45">
        <v>2017</v>
      </c>
      <c r="D16" s="68">
        <v>660151</v>
      </c>
      <c r="E16" s="69">
        <v>441514</v>
      </c>
      <c r="F16" s="70">
        <v>1101665</v>
      </c>
      <c r="G16" s="31">
        <v>4742</v>
      </c>
      <c r="H16" s="10">
        <v>656</v>
      </c>
      <c r="I16" s="11">
        <v>5398</v>
      </c>
      <c r="J16" s="38">
        <v>755</v>
      </c>
      <c r="K16" s="10">
        <v>197</v>
      </c>
      <c r="L16" s="24">
        <v>952</v>
      </c>
      <c r="M16" s="31">
        <f>SUM(D16,G16,J16)</f>
        <v>665648</v>
      </c>
      <c r="N16" s="10">
        <f>SUM(E16,H16,K16)</f>
        <v>442367</v>
      </c>
      <c r="O16" s="11">
        <f t="shared" si="0"/>
        <v>1108015</v>
      </c>
    </row>
    <row r="17" spans="1:15" ht="56.25" x14ac:dyDescent="0.25">
      <c r="A17" s="20">
        <v>14</v>
      </c>
      <c r="B17" s="3" t="s">
        <v>24</v>
      </c>
      <c r="C17" s="46">
        <v>2017</v>
      </c>
      <c r="D17" s="71">
        <v>3743504</v>
      </c>
      <c r="E17" s="72">
        <v>49897</v>
      </c>
      <c r="F17" s="73">
        <v>3793401</v>
      </c>
      <c r="G17" s="32">
        <v>88219</v>
      </c>
      <c r="H17" s="2">
        <v>12</v>
      </c>
      <c r="I17" s="4">
        <v>88231</v>
      </c>
      <c r="J17" s="39">
        <v>5150</v>
      </c>
      <c r="K17" s="2">
        <v>58</v>
      </c>
      <c r="L17" s="25">
        <v>5208</v>
      </c>
      <c r="M17" s="32">
        <f t="shared" ref="M17:N19" si="5">SUM(D17,G17,J17)</f>
        <v>3836873</v>
      </c>
      <c r="N17" s="2">
        <f t="shared" si="5"/>
        <v>49967</v>
      </c>
      <c r="O17" s="4">
        <f t="shared" si="0"/>
        <v>3886840</v>
      </c>
    </row>
    <row r="18" spans="1:15" ht="30.75" thickBot="1" x14ac:dyDescent="0.3">
      <c r="A18" s="20">
        <v>15</v>
      </c>
      <c r="B18" s="12" t="s">
        <v>4</v>
      </c>
      <c r="C18" s="50">
        <v>2017</v>
      </c>
      <c r="D18" s="83">
        <v>37518</v>
      </c>
      <c r="E18" s="84">
        <v>8024</v>
      </c>
      <c r="F18" s="85">
        <v>45542</v>
      </c>
      <c r="G18" s="36">
        <v>575</v>
      </c>
      <c r="H18" s="7">
        <v>23</v>
      </c>
      <c r="I18" s="8">
        <v>598</v>
      </c>
      <c r="J18" s="43">
        <v>0</v>
      </c>
      <c r="K18" s="7">
        <v>0</v>
      </c>
      <c r="L18" s="29">
        <v>0</v>
      </c>
      <c r="M18" s="36">
        <f t="shared" si="5"/>
        <v>38093</v>
      </c>
      <c r="N18" s="7">
        <f t="shared" si="5"/>
        <v>8047</v>
      </c>
      <c r="O18" s="8">
        <f t="shared" si="0"/>
        <v>46140</v>
      </c>
    </row>
    <row r="19" spans="1:15" ht="15.75" thickBot="1" x14ac:dyDescent="0.3">
      <c r="A19" s="20">
        <v>16</v>
      </c>
      <c r="B19" s="13" t="s">
        <v>2</v>
      </c>
      <c r="C19" s="48">
        <v>2017</v>
      </c>
      <c r="D19" s="77">
        <f>SUM(D16:D18)</f>
        <v>4441173</v>
      </c>
      <c r="E19" s="78">
        <f t="shared" ref="E19:L19" si="6">SUM(E16:E18)</f>
        <v>499435</v>
      </c>
      <c r="F19" s="79">
        <f t="shared" si="6"/>
        <v>4940608</v>
      </c>
      <c r="G19" s="34">
        <f t="shared" si="6"/>
        <v>93536</v>
      </c>
      <c r="H19" s="14">
        <f t="shared" si="6"/>
        <v>691</v>
      </c>
      <c r="I19" s="15">
        <f t="shared" si="6"/>
        <v>94227</v>
      </c>
      <c r="J19" s="41">
        <f t="shared" si="6"/>
        <v>5905</v>
      </c>
      <c r="K19" s="14">
        <f t="shared" si="6"/>
        <v>255</v>
      </c>
      <c r="L19" s="27">
        <f t="shared" si="6"/>
        <v>6160</v>
      </c>
      <c r="M19" s="34">
        <f t="shared" si="5"/>
        <v>4540614</v>
      </c>
      <c r="N19" s="14">
        <f t="shared" si="5"/>
        <v>500381</v>
      </c>
      <c r="O19" s="15">
        <f t="shared" si="0"/>
        <v>5040995</v>
      </c>
    </row>
    <row r="20" spans="1:15" x14ac:dyDescent="0.25">
      <c r="A20" s="20">
        <v>17</v>
      </c>
    </row>
    <row r="21" spans="1:15" x14ac:dyDescent="0.25">
      <c r="A21" s="20">
        <v>18</v>
      </c>
      <c r="B21" t="s">
        <v>7</v>
      </c>
    </row>
    <row r="22" spans="1:15" x14ac:dyDescent="0.25">
      <c r="A22" s="20">
        <v>19</v>
      </c>
      <c r="B22" t="s">
        <v>8</v>
      </c>
    </row>
    <row r="23" spans="1:15" x14ac:dyDescent="0.25">
      <c r="A23" s="20">
        <v>20</v>
      </c>
      <c r="B23" t="s">
        <v>9</v>
      </c>
    </row>
    <row r="24" spans="1:15" x14ac:dyDescent="0.25">
      <c r="A24" s="20">
        <v>21</v>
      </c>
      <c r="B24" t="s">
        <v>10</v>
      </c>
    </row>
    <row r="25" spans="1:15" x14ac:dyDescent="0.25">
      <c r="A25" s="20">
        <v>22</v>
      </c>
      <c r="B25" t="s">
        <v>11</v>
      </c>
    </row>
    <row r="26" spans="1:15" x14ac:dyDescent="0.25">
      <c r="A26" s="20">
        <v>23</v>
      </c>
      <c r="B26" t="s">
        <v>12</v>
      </c>
    </row>
    <row r="27" spans="1:15" x14ac:dyDescent="0.25">
      <c r="A27" s="20">
        <v>24</v>
      </c>
      <c r="B27" t="s">
        <v>13</v>
      </c>
    </row>
    <row r="28" spans="1:15" x14ac:dyDescent="0.25">
      <c r="A28" s="20">
        <v>25</v>
      </c>
    </row>
    <row r="29" spans="1:15" x14ac:dyDescent="0.25">
      <c r="A29" s="20">
        <v>26</v>
      </c>
      <c r="B29" t="s">
        <v>14</v>
      </c>
    </row>
  </sheetData>
  <mergeCells count="4">
    <mergeCell ref="D2:F2"/>
    <mergeCell ref="G2:I2"/>
    <mergeCell ref="J2:L2"/>
    <mergeCell ref="M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tabula-elab_2015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2018-11-15T09:37:13Z</dcterms:created>
  <dcterms:modified xsi:type="dcterms:W3CDTF">2018-11-21T10:02:27Z</dcterms:modified>
</cp:coreProperties>
</file>