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FISEAPPS\FISEPRO\New_Content\sample_NFI\SI\Originals_more_recent\Tabular_data\Info_level_B\Topic_Felling\Statistical_Office\"/>
    </mc:Choice>
  </mc:AlternateContent>
  <bookViews>
    <workbookView xWindow="0" yWindow="0" windowWidth="28725" windowHeight="9615"/>
  </bookViews>
  <sheets>
    <sheet name="1673135E20181112593271" sheetId="1" r:id="rId1"/>
  </sheets>
  <calcPr calcId="162913" iterateDelta="1E-4"/>
</workbook>
</file>

<file path=xl/calcChain.xml><?xml version="1.0" encoding="utf-8"?>
<calcChain xmlns="http://schemas.openxmlformats.org/spreadsheetml/2006/main">
  <c r="AC4" i="1" l="1"/>
  <c r="AC10" i="1"/>
  <c r="AC11" i="1"/>
  <c r="AC12" i="1"/>
  <c r="AC18" i="1"/>
  <c r="AC20" i="1"/>
  <c r="AC26" i="1"/>
  <c r="AB4" i="1"/>
  <c r="AB5" i="1"/>
  <c r="AC5" i="1" s="1"/>
  <c r="AB6" i="1"/>
  <c r="AC6" i="1" s="1"/>
  <c r="AB7" i="1"/>
  <c r="AB8" i="1"/>
  <c r="AC8" i="1" s="1"/>
  <c r="AB9" i="1"/>
  <c r="AC9" i="1" s="1"/>
  <c r="AB10" i="1"/>
  <c r="AB11" i="1"/>
  <c r="AB12" i="1"/>
  <c r="AB13" i="1"/>
  <c r="AC13" i="1" s="1"/>
  <c r="AB14" i="1"/>
  <c r="AC14" i="1" s="1"/>
  <c r="AB15" i="1"/>
  <c r="AB16" i="1"/>
  <c r="AC16" i="1" s="1"/>
  <c r="AB17" i="1"/>
  <c r="AC17" i="1" s="1"/>
  <c r="AB18" i="1"/>
  <c r="AB19" i="1"/>
  <c r="AC19" i="1" s="1"/>
  <c r="AB20" i="1"/>
  <c r="AB21" i="1"/>
  <c r="AC21" i="1" s="1"/>
  <c r="AB22" i="1"/>
  <c r="AC22" i="1" s="1"/>
  <c r="AB23" i="1"/>
  <c r="AC23" i="1" s="1"/>
  <c r="AB24" i="1"/>
  <c r="AC24" i="1" s="1"/>
  <c r="AB25" i="1"/>
  <c r="AC25" i="1" s="1"/>
  <c r="AB26" i="1"/>
  <c r="AC7" i="1" s="1"/>
  <c r="AB3" i="1"/>
  <c r="AC15" i="1" l="1"/>
  <c r="AC3" i="1"/>
</calcChain>
</file>

<file path=xl/sharedStrings.xml><?xml version="1.0" encoding="utf-8"?>
<sst xmlns="http://schemas.openxmlformats.org/spreadsheetml/2006/main" count="90" uniqueCount="51">
  <si>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</si>
  <si>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</si>
  <si>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</si>
  <si>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</si>
  <si>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</si>
  <si>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</si>
  <si>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</si>
  <si>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</si>
  <si>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</si>
  <si>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</si>
  <si>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</si>
  <si>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</si>
  <si>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</si>
  <si>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</si>
  <si>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</si>
  <si>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</si>
  <si>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</si>
  <si>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</si>
  <si>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</si>
  <si>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</si>
  <si>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</si>
  <si>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</si>
  <si>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</si>
  <si>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</si>
  <si>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Conifers</t>
  </si>
  <si>
    <t>Non-conifers</t>
  </si>
  <si>
    <t>Tending</t>
  </si>
  <si>
    <t>Regeneration</t>
  </si>
  <si>
    <t>Sanitation</t>
  </si>
  <si>
    <t>For infrastructure</t>
  </si>
  <si>
    <t>Deforestation</t>
  </si>
  <si>
    <t>Illicit</t>
  </si>
  <si>
    <t>Other</t>
  </si>
  <si>
    <t xml:space="preserve">Source: Slovenian Forest Service. </t>
  </si>
  <si>
    <t xml:space="preserve"> </t>
  </si>
  <si>
    <t>Some totals do not add up due to rounding.</t>
  </si>
  <si>
    <t xml:space="preserve">Linked content: </t>
  </si>
  <si>
    <t xml:space="preserve">- (seznam HREF= </t>
  </si>
  <si>
    <t>http://www.stat.si/StatWeb/Common/PrikaziDokument.ashx?IdDatoteke=8043</t>
  </si>
  <si>
    <t xml:space="preserve">target=_blank) Methodological explanations </t>
  </si>
  <si>
    <t>TOTAL</t>
  </si>
  <si>
    <t>Total</t>
  </si>
  <si>
    <t>Removals by kinds of cutting and type of trees per year (in m3)</t>
  </si>
  <si>
    <t>Total Removals
1994-2017</t>
  </si>
  <si>
    <t>Totals calculated by JRC</t>
  </si>
  <si>
    <t>Percentages calculated by JRC</t>
  </si>
  <si>
    <t>Sums checked by JRC</t>
  </si>
  <si>
    <t>Value added by JRC 2018-11</t>
  </si>
  <si>
    <t>Tree/Forest types</t>
  </si>
  <si>
    <t>Removals by kinds of cutting cause/activity</t>
  </si>
  <si>
    <t>Removals
in % of overall total
1994-2017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</si>
</sst>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left"/>
      <protection locked="0"/>
    </xf>
    <xf numFmtId="10" fontId="2" fillId="0" borderId="1" xfId="1" applyNumberFormat="1" applyFont="1" applyBorder="1"/>
    <xf numFmtId="3" fontId="0" fillId="0" borderId="10" xfId="0" applyNumberFormat="1" applyBorder="1" applyAlignment="1" applyProtection="1">
      <alignment horizontal="right"/>
      <protection locked="0"/>
    </xf>
    <xf numFmtId="10" fontId="2" fillId="0" borderId="16" xfId="1" applyNumberFormat="1" applyFont="1" applyBorder="1"/>
    <xf numFmtId="3" fontId="0" fillId="0" borderId="16" xfId="0" applyNumberFormat="1" applyBorder="1"/>
    <xf numFmtId="3" fontId="0" fillId="0" borderId="16" xfId="0" applyNumberFormat="1" applyBorder="1" applyAlignment="1" applyProtection="1">
      <alignment horizontal="right"/>
      <protection locked="0"/>
    </xf>
    <xf numFmtId="3" fontId="0" fillId="0" borderId="9" xfId="0" applyNumberFormat="1" applyBorder="1" applyAlignment="1" applyProtection="1">
      <alignment horizontal="right"/>
      <protection locked="0"/>
    </xf>
    <xf numFmtId="3" fontId="0" fillId="0" borderId="11" xfId="0" applyNumberFormat="1" applyBorder="1" applyAlignment="1" applyProtection="1">
      <alignment horizontal="righ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left" wrapText="1"/>
      <protection locked="0"/>
    </xf>
    <xf numFmtId="0" fontId="2" fillId="0" borderId="9" xfId="0" applyFont="1" applyBorder="1" applyAlignment="1" applyProtection="1">
      <alignment horizontal="left"/>
      <protection locked="0"/>
    </xf>
    <xf numFmtId="0" fontId="2" fillId="0" borderId="14" xfId="0" applyFont="1" applyBorder="1" applyAlignment="1" applyProtection="1">
      <alignment horizontal="left"/>
      <protection locked="0"/>
    </xf>
    <xf numFmtId="0" fontId="2" fillId="0" borderId="4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/>
      <protection locked="0"/>
    </xf>
    <xf numFmtId="3" fontId="0" fillId="0" borderId="17" xfId="0" applyNumberFormat="1" applyBorder="1" applyAlignment="1" applyProtection="1">
      <alignment horizontal="right"/>
      <protection locked="0"/>
    </xf>
    <xf numFmtId="3" fontId="0" fillId="0" borderId="19" xfId="0" applyNumberFormat="1" applyBorder="1" applyAlignment="1" applyProtection="1">
      <alignment horizontal="right"/>
      <protection locked="0"/>
    </xf>
    <xf numFmtId="3" fontId="0" fillId="0" borderId="20" xfId="0" applyNumberFormat="1" applyBorder="1" applyAlignment="1" applyProtection="1">
      <alignment horizontal="right"/>
      <protection locked="0"/>
    </xf>
    <xf numFmtId="3" fontId="0" fillId="0" borderId="3" xfId="0" applyNumberFormat="1" applyBorder="1" applyAlignment="1" applyProtection="1">
      <alignment horizontal="right"/>
      <protection locked="0"/>
    </xf>
    <xf numFmtId="3" fontId="0" fillId="0" borderId="3" xfId="0" applyNumberFormat="1" applyBorder="1"/>
    <xf numFmtId="10" fontId="2" fillId="0" borderId="3" xfId="1" applyNumberFormat="1" applyFont="1" applyBorder="1"/>
    <xf numFmtId="3" fontId="0" fillId="0" borderId="4" xfId="0" applyNumberFormat="1" applyBorder="1" applyAlignment="1" applyProtection="1">
      <alignment horizontal="right"/>
      <protection locked="0"/>
    </xf>
    <xf numFmtId="3" fontId="0" fillId="0" borderId="5" xfId="0" applyNumberFormat="1" applyBorder="1" applyAlignment="1" applyProtection="1">
      <alignment horizontal="right"/>
      <protection locked="0"/>
    </xf>
    <xf numFmtId="3" fontId="0" fillId="0" borderId="6" xfId="0" applyNumberFormat="1" applyBorder="1" applyAlignment="1" applyProtection="1">
      <alignment horizontal="right"/>
      <protection locked="0"/>
    </xf>
    <xf numFmtId="3" fontId="0" fillId="0" borderId="1" xfId="0" applyNumberFormat="1" applyBorder="1" applyAlignment="1" applyProtection="1">
      <alignment horizontal="right"/>
      <protection locked="0"/>
    </xf>
    <xf numFmtId="3" fontId="0" fillId="0" borderId="1" xfId="0" applyNumberFormat="1" applyBorder="1"/>
    <xf numFmtId="3" fontId="0" fillId="2" borderId="4" xfId="0" applyNumberFormat="1" applyFill="1" applyBorder="1" applyAlignment="1" applyProtection="1">
      <alignment horizontal="right"/>
      <protection locked="0"/>
    </xf>
    <xf numFmtId="3" fontId="0" fillId="2" borderId="5" xfId="0" applyNumberFormat="1" applyFill="1" applyBorder="1" applyAlignment="1" applyProtection="1">
      <alignment horizontal="right"/>
      <protection locked="0"/>
    </xf>
    <xf numFmtId="3" fontId="0" fillId="2" borderId="6" xfId="0" applyNumberFormat="1" applyFill="1" applyBorder="1" applyAlignment="1" applyProtection="1">
      <alignment horizontal="right"/>
      <protection locked="0"/>
    </xf>
    <xf numFmtId="3" fontId="0" fillId="2" borderId="1" xfId="0" applyNumberFormat="1" applyFill="1" applyBorder="1" applyAlignment="1" applyProtection="1">
      <alignment horizontal="right"/>
      <protection locked="0"/>
    </xf>
    <xf numFmtId="3" fontId="0" fillId="2" borderId="1" xfId="0" applyNumberFormat="1" applyFill="1" applyBorder="1"/>
    <xf numFmtId="10" fontId="2" fillId="2" borderId="1" xfId="1" applyNumberFormat="1" applyFont="1" applyFill="1" applyBorder="1"/>
    <xf numFmtId="3" fontId="0" fillId="2" borderId="9" xfId="0" applyNumberFormat="1" applyFill="1" applyBorder="1" applyAlignment="1" applyProtection="1">
      <alignment horizontal="right"/>
      <protection locked="0"/>
    </xf>
    <xf numFmtId="3" fontId="0" fillId="2" borderId="10" xfId="0" applyNumberFormat="1" applyFill="1" applyBorder="1" applyAlignment="1" applyProtection="1">
      <alignment horizontal="right"/>
      <protection locked="0"/>
    </xf>
    <xf numFmtId="3" fontId="0" fillId="2" borderId="11" xfId="0" applyNumberFormat="1" applyFill="1" applyBorder="1" applyAlignment="1" applyProtection="1">
      <alignment horizontal="right"/>
      <protection locked="0"/>
    </xf>
    <xf numFmtId="3" fontId="0" fillId="2" borderId="16" xfId="0" applyNumberFormat="1" applyFill="1" applyBorder="1" applyAlignment="1" applyProtection="1">
      <alignment horizontal="right"/>
      <protection locked="0"/>
    </xf>
    <xf numFmtId="3" fontId="0" fillId="2" borderId="16" xfId="0" applyNumberFormat="1" applyFill="1" applyBorder="1"/>
    <xf numFmtId="10" fontId="2" fillId="2" borderId="16" xfId="1" applyNumberFormat="1" applyFont="1" applyFill="1" applyBorder="1"/>
    <xf numFmtId="3" fontId="0" fillId="2" borderId="17" xfId="0" applyNumberFormat="1" applyFill="1" applyBorder="1" applyAlignment="1" applyProtection="1">
      <alignment horizontal="right"/>
      <protection locked="0"/>
    </xf>
    <xf numFmtId="3" fontId="0" fillId="2" borderId="19" xfId="0" applyNumberFormat="1" applyFill="1" applyBorder="1" applyAlignment="1" applyProtection="1">
      <alignment horizontal="right"/>
      <protection locked="0"/>
    </xf>
    <xf numFmtId="3" fontId="0" fillId="2" borderId="20" xfId="0" applyNumberFormat="1" applyFill="1" applyBorder="1" applyAlignment="1" applyProtection="1">
      <alignment horizontal="right"/>
      <protection locked="0"/>
    </xf>
    <xf numFmtId="3" fontId="0" fillId="2" borderId="3" xfId="0" applyNumberFormat="1" applyFill="1" applyBorder="1" applyAlignment="1" applyProtection="1">
      <alignment horizontal="right"/>
      <protection locked="0"/>
    </xf>
    <xf numFmtId="3" fontId="0" fillId="2" borderId="3" xfId="0" applyNumberFormat="1" applyFill="1" applyBorder="1"/>
    <xf numFmtId="10" fontId="2" fillId="2" borderId="3" xfId="1" applyNumberFormat="1" applyFont="1" applyFill="1" applyBorder="1"/>
    <xf numFmtId="0" fontId="2" fillId="2" borderId="4" xfId="0" applyFont="1" applyFill="1" applyBorder="1" applyAlignment="1" applyProtection="1">
      <alignment horizontal="left"/>
      <protection locked="0"/>
    </xf>
    <xf numFmtId="0" fontId="2" fillId="2" borderId="12" xfId="0" applyFont="1" applyFill="1" applyBorder="1" applyAlignment="1" applyProtection="1">
      <alignment horizontal="left"/>
      <protection locked="0"/>
    </xf>
    <xf numFmtId="3" fontId="2" fillId="2" borderId="4" xfId="0" applyNumberFormat="1" applyFont="1" applyFill="1" applyBorder="1" applyAlignment="1" applyProtection="1">
      <alignment horizontal="right"/>
      <protection locked="0"/>
    </xf>
    <xf numFmtId="3" fontId="2" fillId="2" borderId="5" xfId="0" applyNumberFormat="1" applyFont="1" applyFill="1" applyBorder="1" applyAlignment="1" applyProtection="1">
      <alignment horizontal="right"/>
      <protection locked="0"/>
    </xf>
    <xf numFmtId="3" fontId="2" fillId="2" borderId="6" xfId="0" applyNumberFormat="1" applyFont="1" applyFill="1" applyBorder="1" applyAlignment="1" applyProtection="1">
      <alignment horizontal="right"/>
      <protection locked="0"/>
    </xf>
    <xf numFmtId="3" fontId="2" fillId="2" borderId="1" xfId="0" applyNumberFormat="1" applyFont="1" applyFill="1" applyBorder="1" applyAlignment="1" applyProtection="1">
      <alignment horizontal="right"/>
      <protection locked="0"/>
    </xf>
    <xf numFmtId="3" fontId="2" fillId="2" borderId="1" xfId="0" applyNumberFormat="1" applyFont="1" applyFill="1" applyBorder="1"/>
    <xf numFmtId="0" fontId="2" fillId="2" borderId="7" xfId="0" applyFont="1" applyFill="1" applyBorder="1" applyAlignment="1" applyProtection="1">
      <alignment horizontal="left"/>
      <protection locked="0"/>
    </xf>
    <xf numFmtId="0" fontId="2" fillId="2" borderId="13" xfId="0" applyFont="1" applyFill="1" applyBorder="1" applyAlignment="1" applyProtection="1">
      <alignment horizontal="left"/>
      <protection locked="0"/>
    </xf>
    <xf numFmtId="3" fontId="2" fillId="2" borderId="7" xfId="0" applyNumberFormat="1" applyFont="1" applyFill="1" applyBorder="1" applyAlignment="1" applyProtection="1">
      <alignment horizontal="right"/>
      <protection locked="0"/>
    </xf>
    <xf numFmtId="3" fontId="2" fillId="2" borderId="2" xfId="0" applyNumberFormat="1" applyFont="1" applyFill="1" applyBorder="1" applyAlignment="1" applyProtection="1">
      <alignment horizontal="right"/>
      <protection locked="0"/>
    </xf>
    <xf numFmtId="3" fontId="2" fillId="2" borderId="8" xfId="0" applyNumberFormat="1" applyFont="1" applyFill="1" applyBorder="1" applyAlignment="1" applyProtection="1">
      <alignment horizontal="right"/>
      <protection locked="0"/>
    </xf>
    <xf numFmtId="3" fontId="2" fillId="2" borderId="15" xfId="0" applyNumberFormat="1" applyFont="1" applyFill="1" applyBorder="1" applyAlignment="1" applyProtection="1">
      <alignment horizontal="right"/>
      <protection locked="0"/>
    </xf>
    <xf numFmtId="3" fontId="2" fillId="2" borderId="15" xfId="0" applyNumberFormat="1" applyFont="1" applyFill="1" applyBorder="1"/>
    <xf numFmtId="10" fontId="2" fillId="2" borderId="15" xfId="1" applyNumberFormat="1" applyFont="1" applyFill="1" applyBorder="1"/>
    <xf numFmtId="0" fontId="2" fillId="2" borderId="9" xfId="0" applyFont="1" applyFill="1" applyBorder="1" applyAlignment="1" applyProtection="1">
      <alignment horizontal="left"/>
      <protection locked="0"/>
    </xf>
    <xf numFmtId="0" fontId="2" fillId="2" borderId="14" xfId="0" applyFont="1" applyFill="1" applyBorder="1" applyAlignment="1" applyProtection="1">
      <alignment horizontal="left"/>
      <protection locked="0"/>
    </xf>
    <xf numFmtId="3" fontId="2" fillId="2" borderId="9" xfId="0" applyNumberFormat="1" applyFont="1" applyFill="1" applyBorder="1" applyAlignment="1" applyProtection="1">
      <alignment horizontal="right"/>
      <protection locked="0"/>
    </xf>
    <xf numFmtId="3" fontId="2" fillId="2" borderId="10" xfId="0" applyNumberFormat="1" applyFont="1" applyFill="1" applyBorder="1" applyAlignment="1" applyProtection="1">
      <alignment horizontal="right"/>
      <protection locked="0"/>
    </xf>
    <xf numFmtId="3" fontId="2" fillId="2" borderId="11" xfId="0" applyNumberFormat="1" applyFont="1" applyFill="1" applyBorder="1" applyAlignment="1" applyProtection="1">
      <alignment horizontal="right"/>
      <protection locked="0"/>
    </xf>
    <xf numFmtId="3" fontId="2" fillId="2" borderId="16" xfId="0" applyNumberFormat="1" applyFont="1" applyFill="1" applyBorder="1" applyAlignment="1" applyProtection="1">
      <alignment horizontal="right"/>
      <protection locked="0"/>
    </xf>
    <xf numFmtId="3" fontId="2" fillId="2" borderId="16" xfId="0" applyNumberFormat="1" applyFont="1" applyFill="1" applyBorder="1"/>
    <xf numFmtId="0" fontId="2" fillId="0" borderId="17" xfId="0" applyFont="1" applyBorder="1" applyAlignment="1">
      <alignment wrapText="1"/>
    </xf>
    <xf numFmtId="0" fontId="2" fillId="0" borderId="18" xfId="0" applyFont="1" applyBorder="1"/>
    <xf numFmtId="0" fontId="2" fillId="0" borderId="17" xfId="0" applyFont="1" applyBorder="1" applyAlignment="1" applyProtection="1">
      <alignment horizontal="left"/>
      <protection locked="0"/>
    </xf>
    <xf numFmtId="0" fontId="2" fillId="0" borderId="19" xfId="0" applyFont="1" applyBorder="1" applyAlignment="1" applyProtection="1">
      <alignment horizontal="left"/>
      <protection locked="0"/>
    </xf>
    <xf numFmtId="0" fontId="2" fillId="0" borderId="20" xfId="0" applyFont="1" applyBorder="1" applyAlignment="1" applyProtection="1">
      <alignment horizontal="left"/>
      <protection locked="0"/>
    </xf>
    <xf numFmtId="0" fontId="2" fillId="0" borderId="18" xfId="0" applyFont="1" applyBorder="1" applyAlignment="1" applyProtection="1">
      <alignment horizontal="left"/>
      <protection locked="0"/>
    </xf>
    <xf numFmtId="0" fontId="2" fillId="2" borderId="17" xfId="0" applyFont="1" applyFill="1" applyBorder="1" applyAlignment="1" applyProtection="1">
      <alignment horizontal="left"/>
      <protection locked="0"/>
    </xf>
    <xf numFmtId="0" fontId="2" fillId="2" borderId="18" xfId="0" applyFont="1" applyFill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3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1" max="1" width="17.28515625" customWidth="1"/>
    <col min="2" max="2" width="17.85546875" customWidth="1"/>
    <col min="3" max="26" width="9.7109375" customWidth="1"/>
    <col min="27" max="27" width="3" customWidth="1"/>
    <col min="28" max="29" width="12.7109375" customWidth="1"/>
  </cols>
  <sheetData>
    <row r="1" spans="1:29" ht="15.75" thickBot="1" x14ac:dyDescent="0.3">
      <c r="A1" s="75" t="s">
        <v>42</v>
      </c>
    </row>
    <row r="2" spans="1:29" ht="60.75" thickBot="1" x14ac:dyDescent="0.3">
      <c r="A2" s="67" t="s">
        <v>49</v>
      </c>
      <c r="B2" s="68" t="s">
        <v>48</v>
      </c>
      <c r="C2" s="69" t="s">
        <v>0</v>
      </c>
      <c r="D2" s="70" t="s">
        <v>1</v>
      </c>
      <c r="E2" s="70" t="s">
        <v>2</v>
      </c>
      <c r="F2" s="70" t="s">
        <v>3</v>
      </c>
      <c r="G2" s="70" t="s">
        <v>4</v>
      </c>
      <c r="H2" s="70" t="s">
        <v>5</v>
      </c>
      <c r="I2" s="70" t="s">
        <v>6</v>
      </c>
      <c r="J2" s="70" t="s">
        <v>7</v>
      </c>
      <c r="K2" s="70" t="s">
        <v>8</v>
      </c>
      <c r="L2" s="70" t="s">
        <v>9</v>
      </c>
      <c r="M2" s="70" t="s">
        <v>10</v>
      </c>
      <c r="N2" s="70" t="s">
        <v>11</v>
      </c>
      <c r="O2" s="70" t="s">
        <v>12</v>
      </c>
      <c r="P2" s="70" t="s">
        <v>13</v>
      </c>
      <c r="Q2" s="70" t="s">
        <v>14</v>
      </c>
      <c r="R2" s="70" t="s">
        <v>15</v>
      </c>
      <c r="S2" s="70" t="s">
        <v>16</v>
      </c>
      <c r="T2" s="70" t="s">
        <v>17</v>
      </c>
      <c r="U2" s="70" t="s">
        <v>18</v>
      </c>
      <c r="V2" s="70" t="s">
        <v>19</v>
      </c>
      <c r="W2" s="70" t="s">
        <v>20</v>
      </c>
      <c r="X2" s="70" t="s">
        <v>21</v>
      </c>
      <c r="Y2" s="70" t="s">
        <v>22</v>
      </c>
      <c r="Z2" s="71" t="s">
        <v>23</v>
      </c>
      <c r="AA2" s="10"/>
      <c r="AB2" s="11" t="s">
        <v>43</v>
      </c>
      <c r="AC2" s="11" t="s">
        <v>50</v>
      </c>
    </row>
    <row r="3" spans="1:29" x14ac:dyDescent="0.25">
      <c r="A3" s="14" t="s">
        <v>26</v>
      </c>
      <c r="B3" s="15" t="s">
        <v>24</v>
      </c>
      <c r="C3" s="22">
        <v>629000</v>
      </c>
      <c r="D3" s="23">
        <v>668297</v>
      </c>
      <c r="E3" s="23">
        <v>548355</v>
      </c>
      <c r="F3" s="23">
        <v>646546</v>
      </c>
      <c r="G3" s="23">
        <v>824546</v>
      </c>
      <c r="H3" s="23">
        <v>780426</v>
      </c>
      <c r="I3" s="23">
        <v>916802</v>
      </c>
      <c r="J3" s="23">
        <v>974855</v>
      </c>
      <c r="K3" s="23">
        <v>946993</v>
      </c>
      <c r="L3" s="23">
        <v>890273</v>
      </c>
      <c r="M3" s="23">
        <v>812211</v>
      </c>
      <c r="N3" s="23">
        <v>886128</v>
      </c>
      <c r="O3" s="23">
        <v>1059431</v>
      </c>
      <c r="P3" s="23">
        <v>999241</v>
      </c>
      <c r="Q3" s="23">
        <v>1044791</v>
      </c>
      <c r="R3" s="23">
        <v>1028607</v>
      </c>
      <c r="S3" s="23">
        <v>1155889</v>
      </c>
      <c r="T3" s="23">
        <v>1399231</v>
      </c>
      <c r="U3" s="23">
        <v>1491058</v>
      </c>
      <c r="V3" s="23">
        <v>1332280</v>
      </c>
      <c r="W3" s="23">
        <v>851184</v>
      </c>
      <c r="X3" s="23">
        <v>914635</v>
      </c>
      <c r="Y3" s="23">
        <v>1039020</v>
      </c>
      <c r="Z3" s="24">
        <v>989310</v>
      </c>
      <c r="AA3" s="25"/>
      <c r="AB3" s="26">
        <f>SUM(C3:Z3)</f>
        <v>22829109</v>
      </c>
      <c r="AC3" s="3">
        <f>AB3/AB$26</f>
        <v>0.2733039204696931</v>
      </c>
    </row>
    <row r="4" spans="1:29" ht="15.75" thickBot="1" x14ac:dyDescent="0.3">
      <c r="A4" s="12" t="s">
        <v>26</v>
      </c>
      <c r="B4" s="13" t="s">
        <v>25</v>
      </c>
      <c r="C4" s="8">
        <v>630498</v>
      </c>
      <c r="D4" s="4">
        <v>656833</v>
      </c>
      <c r="E4" s="4">
        <v>582540</v>
      </c>
      <c r="F4" s="4">
        <v>612780</v>
      </c>
      <c r="G4" s="4">
        <v>777737</v>
      </c>
      <c r="H4" s="4">
        <v>754716</v>
      </c>
      <c r="I4" s="4">
        <v>932518</v>
      </c>
      <c r="J4" s="4">
        <v>944965</v>
      </c>
      <c r="K4" s="4">
        <v>937915</v>
      </c>
      <c r="L4" s="4">
        <v>975650</v>
      </c>
      <c r="M4" s="4">
        <v>921865</v>
      </c>
      <c r="N4" s="4">
        <v>987289</v>
      </c>
      <c r="O4" s="4">
        <v>1228945</v>
      </c>
      <c r="P4" s="4">
        <v>967256</v>
      </c>
      <c r="Q4" s="4">
        <v>1055309</v>
      </c>
      <c r="R4" s="4">
        <v>1167496</v>
      </c>
      <c r="S4" s="4">
        <v>1233551</v>
      </c>
      <c r="T4" s="4">
        <v>1563391</v>
      </c>
      <c r="U4" s="4">
        <v>1461233</v>
      </c>
      <c r="V4" s="4">
        <v>1259188</v>
      </c>
      <c r="W4" s="4">
        <v>1043406</v>
      </c>
      <c r="X4" s="4">
        <v>912921</v>
      </c>
      <c r="Y4" s="4">
        <v>1067647</v>
      </c>
      <c r="Z4" s="9">
        <v>1206375</v>
      </c>
      <c r="AA4" s="7"/>
      <c r="AB4" s="6">
        <f t="shared" ref="AB4:AB26" si="0">SUM(C4:Z4)</f>
        <v>23882024</v>
      </c>
      <c r="AC4" s="5">
        <f t="shared" ref="AC4:AC26" si="1">AB4/AB$26</f>
        <v>0.2859091341651267</v>
      </c>
    </row>
    <row r="5" spans="1:29" ht="15.75" thickBot="1" x14ac:dyDescent="0.3">
      <c r="A5" s="69" t="s">
        <v>26</v>
      </c>
      <c r="B5" s="72" t="s">
        <v>41</v>
      </c>
      <c r="C5" s="16">
        <v>1259498</v>
      </c>
      <c r="D5" s="17">
        <v>1325130</v>
      </c>
      <c r="E5" s="17">
        <v>1130895</v>
      </c>
      <c r="F5" s="17">
        <v>1259326</v>
      </c>
      <c r="G5" s="17">
        <v>1602283</v>
      </c>
      <c r="H5" s="17">
        <v>1535143</v>
      </c>
      <c r="I5" s="17">
        <v>1849320</v>
      </c>
      <c r="J5" s="17">
        <v>1919821</v>
      </c>
      <c r="K5" s="17">
        <v>1884907</v>
      </c>
      <c r="L5" s="17">
        <v>1865923</v>
      </c>
      <c r="M5" s="17">
        <v>1734076</v>
      </c>
      <c r="N5" s="17">
        <v>1873418</v>
      </c>
      <c r="O5" s="17">
        <v>2288376</v>
      </c>
      <c r="P5" s="17">
        <v>1966497</v>
      </c>
      <c r="Q5" s="17">
        <v>2100100</v>
      </c>
      <c r="R5" s="17">
        <v>2196103</v>
      </c>
      <c r="S5" s="17">
        <v>2389440</v>
      </c>
      <c r="T5" s="17">
        <v>2962622</v>
      </c>
      <c r="U5" s="17">
        <v>2952291</v>
      </c>
      <c r="V5" s="17">
        <v>2591467</v>
      </c>
      <c r="W5" s="17">
        <v>1894589</v>
      </c>
      <c r="X5" s="17">
        <v>1827556</v>
      </c>
      <c r="Y5" s="17">
        <v>2106666</v>
      </c>
      <c r="Z5" s="18">
        <v>2195685</v>
      </c>
      <c r="AA5" s="19"/>
      <c r="AB5" s="20">
        <f t="shared" si="0"/>
        <v>46711132</v>
      </c>
      <c r="AC5" s="21">
        <f t="shared" si="1"/>
        <v>0.55921304266309013</v>
      </c>
    </row>
    <row r="6" spans="1:29" x14ac:dyDescent="0.25">
      <c r="A6" s="45" t="s">
        <v>27</v>
      </c>
      <c r="B6" s="46" t="s">
        <v>24</v>
      </c>
      <c r="C6" s="27">
        <v>12674</v>
      </c>
      <c r="D6" s="28">
        <v>2537</v>
      </c>
      <c r="E6" s="28">
        <v>2979</v>
      </c>
      <c r="F6" s="28">
        <v>1748</v>
      </c>
      <c r="G6" s="28">
        <v>4046</v>
      </c>
      <c r="H6" s="28">
        <v>4255</v>
      </c>
      <c r="I6" s="28">
        <v>3969</v>
      </c>
      <c r="J6" s="28">
        <v>4702</v>
      </c>
      <c r="K6" s="28">
        <v>2598</v>
      </c>
      <c r="L6" s="28">
        <v>1697</v>
      </c>
      <c r="M6" s="28">
        <v>1056</v>
      </c>
      <c r="N6" s="28">
        <v>1693</v>
      </c>
      <c r="O6" s="28">
        <v>3778</v>
      </c>
      <c r="P6" s="28">
        <v>1909</v>
      </c>
      <c r="Q6" s="28">
        <v>2066</v>
      </c>
      <c r="R6" s="28">
        <v>2480</v>
      </c>
      <c r="S6" s="28">
        <v>3317</v>
      </c>
      <c r="T6" s="28">
        <v>3411</v>
      </c>
      <c r="U6" s="28">
        <v>2033</v>
      </c>
      <c r="V6" s="28">
        <v>1455</v>
      </c>
      <c r="W6" s="28">
        <v>574</v>
      </c>
      <c r="X6" s="28">
        <v>2446</v>
      </c>
      <c r="Y6" s="28">
        <v>3159</v>
      </c>
      <c r="Z6" s="29">
        <v>5847</v>
      </c>
      <c r="AA6" s="30"/>
      <c r="AB6" s="31">
        <f t="shared" si="0"/>
        <v>76429</v>
      </c>
      <c r="AC6" s="32">
        <f t="shared" si="1"/>
        <v>9.1498732331507873E-4</v>
      </c>
    </row>
    <row r="7" spans="1:29" ht="15.75" thickBot="1" x14ac:dyDescent="0.3">
      <c r="A7" s="60" t="s">
        <v>27</v>
      </c>
      <c r="B7" s="61" t="s">
        <v>25</v>
      </c>
      <c r="C7" s="33">
        <v>18724</v>
      </c>
      <c r="D7" s="34">
        <v>9171</v>
      </c>
      <c r="E7" s="34">
        <v>10431</v>
      </c>
      <c r="F7" s="34">
        <v>9462</v>
      </c>
      <c r="G7" s="34">
        <v>12439</v>
      </c>
      <c r="H7" s="34">
        <v>12292</v>
      </c>
      <c r="I7" s="34">
        <v>15193</v>
      </c>
      <c r="J7" s="34">
        <v>13953</v>
      </c>
      <c r="K7" s="34">
        <v>15378</v>
      </c>
      <c r="L7" s="34">
        <v>15060</v>
      </c>
      <c r="M7" s="34">
        <v>8972</v>
      </c>
      <c r="N7" s="34">
        <v>15535</v>
      </c>
      <c r="O7" s="34">
        <v>14528</v>
      </c>
      <c r="P7" s="34">
        <v>10739</v>
      </c>
      <c r="Q7" s="34">
        <v>7311</v>
      </c>
      <c r="R7" s="34">
        <v>9248</v>
      </c>
      <c r="S7" s="34">
        <v>12812</v>
      </c>
      <c r="T7" s="34">
        <v>12992</v>
      </c>
      <c r="U7" s="34">
        <v>12274</v>
      </c>
      <c r="V7" s="34">
        <v>11284</v>
      </c>
      <c r="W7" s="34">
        <v>13053</v>
      </c>
      <c r="X7" s="34">
        <v>11722</v>
      </c>
      <c r="Y7" s="34">
        <v>7667</v>
      </c>
      <c r="Z7" s="35">
        <v>8371</v>
      </c>
      <c r="AA7" s="36"/>
      <c r="AB7" s="37">
        <f t="shared" si="0"/>
        <v>288611</v>
      </c>
      <c r="AC7" s="38">
        <f t="shared" si="1"/>
        <v>3.4551728580681177E-3</v>
      </c>
    </row>
    <row r="8" spans="1:29" ht="15.75" thickBot="1" x14ac:dyDescent="0.3">
      <c r="A8" s="73" t="s">
        <v>27</v>
      </c>
      <c r="B8" s="74" t="s">
        <v>41</v>
      </c>
      <c r="C8" s="39">
        <v>31398</v>
      </c>
      <c r="D8" s="40">
        <v>11708</v>
      </c>
      <c r="E8" s="40">
        <v>13410</v>
      </c>
      <c r="F8" s="40">
        <v>11210</v>
      </c>
      <c r="G8" s="40">
        <v>16484</v>
      </c>
      <c r="H8" s="40">
        <v>16547</v>
      </c>
      <c r="I8" s="40">
        <v>19163</v>
      </c>
      <c r="J8" s="40">
        <v>18655</v>
      </c>
      <c r="K8" s="40">
        <v>17975</v>
      </c>
      <c r="L8" s="40">
        <v>16757</v>
      </c>
      <c r="M8" s="40">
        <v>10028</v>
      </c>
      <c r="N8" s="40">
        <v>17227</v>
      </c>
      <c r="O8" s="40">
        <v>18306</v>
      </c>
      <c r="P8" s="40">
        <v>12648</v>
      </c>
      <c r="Q8" s="40">
        <v>9377</v>
      </c>
      <c r="R8" s="40">
        <v>11728</v>
      </c>
      <c r="S8" s="40">
        <v>16129</v>
      </c>
      <c r="T8" s="40">
        <v>16403</v>
      </c>
      <c r="U8" s="40">
        <v>14307</v>
      </c>
      <c r="V8" s="40">
        <v>12739</v>
      </c>
      <c r="W8" s="40">
        <v>13627</v>
      </c>
      <c r="X8" s="40">
        <v>14168</v>
      </c>
      <c r="Y8" s="40">
        <v>10825</v>
      </c>
      <c r="Z8" s="41">
        <v>14217</v>
      </c>
      <c r="AA8" s="42"/>
      <c r="AB8" s="43">
        <f t="shared" si="0"/>
        <v>365036</v>
      </c>
      <c r="AC8" s="44">
        <f t="shared" si="1"/>
        <v>4.3701122944647067E-3</v>
      </c>
    </row>
    <row r="9" spans="1:29" x14ac:dyDescent="0.25">
      <c r="A9" s="14" t="s">
        <v>28</v>
      </c>
      <c r="B9" s="15" t="s">
        <v>24</v>
      </c>
      <c r="C9" s="22">
        <v>690909</v>
      </c>
      <c r="D9" s="23">
        <v>491353</v>
      </c>
      <c r="E9" s="23">
        <v>898767</v>
      </c>
      <c r="F9" s="23">
        <v>645748</v>
      </c>
      <c r="G9" s="23">
        <v>458731</v>
      </c>
      <c r="H9" s="23">
        <v>463248</v>
      </c>
      <c r="I9" s="23">
        <v>404228</v>
      </c>
      <c r="J9" s="23">
        <v>386137</v>
      </c>
      <c r="K9" s="23">
        <v>455080</v>
      </c>
      <c r="L9" s="23">
        <v>852761</v>
      </c>
      <c r="M9" s="23">
        <v>921692</v>
      </c>
      <c r="N9" s="23">
        <v>1078324</v>
      </c>
      <c r="O9" s="23">
        <v>1093272</v>
      </c>
      <c r="P9" s="23">
        <v>944862</v>
      </c>
      <c r="Q9" s="23">
        <v>904827</v>
      </c>
      <c r="R9" s="23">
        <v>698044</v>
      </c>
      <c r="S9" s="23">
        <v>539436</v>
      </c>
      <c r="T9" s="23">
        <v>508848</v>
      </c>
      <c r="U9" s="23">
        <v>538740</v>
      </c>
      <c r="V9" s="23">
        <v>750531</v>
      </c>
      <c r="W9" s="23">
        <v>2463901</v>
      </c>
      <c r="X9" s="23">
        <v>2857193</v>
      </c>
      <c r="Y9" s="23">
        <v>2853310</v>
      </c>
      <c r="Z9" s="24">
        <v>2177894</v>
      </c>
      <c r="AA9" s="25"/>
      <c r="AB9" s="26">
        <f t="shared" si="0"/>
        <v>24077836</v>
      </c>
      <c r="AC9" s="3">
        <f t="shared" si="1"/>
        <v>0.28825334248596007</v>
      </c>
    </row>
    <row r="10" spans="1:29" ht="15.75" thickBot="1" x14ac:dyDescent="0.3">
      <c r="A10" s="12" t="s">
        <v>28</v>
      </c>
      <c r="B10" s="13" t="s">
        <v>25</v>
      </c>
      <c r="C10" s="8">
        <v>117214</v>
      </c>
      <c r="D10" s="4">
        <v>97694</v>
      </c>
      <c r="E10" s="4">
        <v>164314</v>
      </c>
      <c r="F10" s="4">
        <v>474003</v>
      </c>
      <c r="G10" s="4">
        <v>192427</v>
      </c>
      <c r="H10" s="4">
        <v>193740</v>
      </c>
      <c r="I10" s="4">
        <v>149145</v>
      </c>
      <c r="J10" s="4">
        <v>118435</v>
      </c>
      <c r="K10" s="4">
        <v>110438</v>
      </c>
      <c r="L10" s="4">
        <v>122867</v>
      </c>
      <c r="M10" s="4">
        <v>133790</v>
      </c>
      <c r="N10" s="4">
        <v>133744</v>
      </c>
      <c r="O10" s="4">
        <v>130921</v>
      </c>
      <c r="P10" s="4">
        <v>135561</v>
      </c>
      <c r="Q10" s="4">
        <v>223558</v>
      </c>
      <c r="R10" s="4">
        <v>231036</v>
      </c>
      <c r="S10" s="4">
        <v>158965</v>
      </c>
      <c r="T10" s="4">
        <v>151322</v>
      </c>
      <c r="U10" s="4">
        <v>176165</v>
      </c>
      <c r="V10" s="4">
        <v>377858</v>
      </c>
      <c r="W10" s="4">
        <v>1743475</v>
      </c>
      <c r="X10" s="4">
        <v>1084615</v>
      </c>
      <c r="Y10" s="4">
        <v>915584</v>
      </c>
      <c r="Z10" s="9">
        <v>365414</v>
      </c>
      <c r="AA10" s="7"/>
      <c r="AB10" s="6">
        <f t="shared" si="0"/>
        <v>7702285</v>
      </c>
      <c r="AC10" s="5">
        <f t="shared" si="1"/>
        <v>9.2209673495137728E-2</v>
      </c>
    </row>
    <row r="11" spans="1:29" ht="15.75" thickBot="1" x14ac:dyDescent="0.3">
      <c r="A11" s="69" t="s">
        <v>28</v>
      </c>
      <c r="B11" s="72" t="s">
        <v>41</v>
      </c>
      <c r="C11" s="16">
        <v>808123</v>
      </c>
      <c r="D11" s="17">
        <v>589047</v>
      </c>
      <c r="E11" s="17">
        <v>1063081</v>
      </c>
      <c r="F11" s="17">
        <v>1119751</v>
      </c>
      <c r="G11" s="17">
        <v>651158</v>
      </c>
      <c r="H11" s="17">
        <v>656989</v>
      </c>
      <c r="I11" s="17">
        <v>553373</v>
      </c>
      <c r="J11" s="17">
        <v>504571</v>
      </c>
      <c r="K11" s="17">
        <v>565517</v>
      </c>
      <c r="L11" s="17">
        <v>975627</v>
      </c>
      <c r="M11" s="17">
        <v>1055481</v>
      </c>
      <c r="N11" s="17">
        <v>1212068</v>
      </c>
      <c r="O11" s="17">
        <v>1224193</v>
      </c>
      <c r="P11" s="17">
        <v>1080423</v>
      </c>
      <c r="Q11" s="17">
        <v>1128386</v>
      </c>
      <c r="R11" s="17">
        <v>929081</v>
      </c>
      <c r="S11" s="17">
        <v>698402</v>
      </c>
      <c r="T11" s="17">
        <v>660170</v>
      </c>
      <c r="U11" s="17">
        <v>714905</v>
      </c>
      <c r="V11" s="17">
        <v>1128389</v>
      </c>
      <c r="W11" s="17">
        <v>4207375</v>
      </c>
      <c r="X11" s="17">
        <v>3941809</v>
      </c>
      <c r="Y11" s="17">
        <v>3768894</v>
      </c>
      <c r="Z11" s="18">
        <v>2543308</v>
      </c>
      <c r="AA11" s="19"/>
      <c r="AB11" s="20">
        <f t="shared" si="0"/>
        <v>31780121</v>
      </c>
      <c r="AC11" s="21">
        <f t="shared" si="1"/>
        <v>0.38046301598109777</v>
      </c>
    </row>
    <row r="12" spans="1:29" x14ac:dyDescent="0.25">
      <c r="A12" s="45" t="s">
        <v>29</v>
      </c>
      <c r="B12" s="46" t="s">
        <v>24</v>
      </c>
      <c r="C12" s="27">
        <v>3074</v>
      </c>
      <c r="D12" s="28">
        <v>7956</v>
      </c>
      <c r="E12" s="28">
        <v>8445</v>
      </c>
      <c r="F12" s="28">
        <v>13760</v>
      </c>
      <c r="G12" s="28">
        <v>17505</v>
      </c>
      <c r="H12" s="28">
        <v>19684</v>
      </c>
      <c r="I12" s="28">
        <v>24232</v>
      </c>
      <c r="J12" s="28">
        <v>29554</v>
      </c>
      <c r="K12" s="28">
        <v>28305</v>
      </c>
      <c r="L12" s="28">
        <v>29403</v>
      </c>
      <c r="M12" s="28">
        <v>26472</v>
      </c>
      <c r="N12" s="28">
        <v>30920</v>
      </c>
      <c r="O12" s="28">
        <v>30651</v>
      </c>
      <c r="P12" s="28">
        <v>29476</v>
      </c>
      <c r="Q12" s="28">
        <v>39576</v>
      </c>
      <c r="R12" s="28">
        <v>39689</v>
      </c>
      <c r="S12" s="28">
        <v>39177</v>
      </c>
      <c r="T12" s="28">
        <v>52629</v>
      </c>
      <c r="U12" s="28">
        <v>56200</v>
      </c>
      <c r="V12" s="28">
        <v>40924</v>
      </c>
      <c r="W12" s="28">
        <v>52652</v>
      </c>
      <c r="X12" s="28">
        <v>45335</v>
      </c>
      <c r="Y12" s="28">
        <v>41354</v>
      </c>
      <c r="Z12" s="29">
        <v>47081</v>
      </c>
      <c r="AA12" s="30"/>
      <c r="AB12" s="31">
        <f t="shared" si="0"/>
        <v>754054</v>
      </c>
      <c r="AC12" s="32">
        <f t="shared" si="1"/>
        <v>9.0273306087352758E-3</v>
      </c>
    </row>
    <row r="13" spans="1:29" ht="15.75" thickBot="1" x14ac:dyDescent="0.3">
      <c r="A13" s="60" t="s">
        <v>29</v>
      </c>
      <c r="B13" s="61" t="s">
        <v>25</v>
      </c>
      <c r="C13" s="33">
        <v>2864</v>
      </c>
      <c r="D13" s="34">
        <v>6931</v>
      </c>
      <c r="E13" s="34">
        <v>7105</v>
      </c>
      <c r="F13" s="34">
        <v>8264</v>
      </c>
      <c r="G13" s="34">
        <v>11087</v>
      </c>
      <c r="H13" s="34">
        <v>11649</v>
      </c>
      <c r="I13" s="34">
        <v>15476</v>
      </c>
      <c r="J13" s="34">
        <v>18129</v>
      </c>
      <c r="K13" s="34">
        <v>16236</v>
      </c>
      <c r="L13" s="34">
        <v>15595</v>
      </c>
      <c r="M13" s="34">
        <v>16531</v>
      </c>
      <c r="N13" s="34">
        <v>17644</v>
      </c>
      <c r="O13" s="34">
        <v>19510</v>
      </c>
      <c r="P13" s="34">
        <v>18710</v>
      </c>
      <c r="Q13" s="34">
        <v>21796</v>
      </c>
      <c r="R13" s="34">
        <v>24793</v>
      </c>
      <c r="S13" s="34">
        <v>24324</v>
      </c>
      <c r="T13" s="34">
        <v>34972</v>
      </c>
      <c r="U13" s="34">
        <v>37410</v>
      </c>
      <c r="V13" s="34">
        <v>25133</v>
      </c>
      <c r="W13" s="34">
        <v>21985</v>
      </c>
      <c r="X13" s="34">
        <v>22146</v>
      </c>
      <c r="Y13" s="34">
        <v>27758</v>
      </c>
      <c r="Z13" s="35">
        <v>29411</v>
      </c>
      <c r="AA13" s="36"/>
      <c r="AB13" s="37">
        <f t="shared" si="0"/>
        <v>455459</v>
      </c>
      <c r="AC13" s="38">
        <f t="shared" si="1"/>
        <v>5.4526320021165064E-3</v>
      </c>
    </row>
    <row r="14" spans="1:29" ht="15.75" thickBot="1" x14ac:dyDescent="0.3">
      <c r="A14" s="73" t="s">
        <v>29</v>
      </c>
      <c r="B14" s="74" t="s">
        <v>41</v>
      </c>
      <c r="C14" s="39">
        <v>5938</v>
      </c>
      <c r="D14" s="40">
        <v>14887</v>
      </c>
      <c r="E14" s="40">
        <v>15550</v>
      </c>
      <c r="F14" s="40">
        <v>22024</v>
      </c>
      <c r="G14" s="40">
        <v>28592</v>
      </c>
      <c r="H14" s="40">
        <v>31332</v>
      </c>
      <c r="I14" s="40">
        <v>39708</v>
      </c>
      <c r="J14" s="40">
        <v>47682</v>
      </c>
      <c r="K14" s="40">
        <v>44542</v>
      </c>
      <c r="L14" s="40">
        <v>44999</v>
      </c>
      <c r="M14" s="40">
        <v>43003</v>
      </c>
      <c r="N14" s="40">
        <v>48564</v>
      </c>
      <c r="O14" s="40">
        <v>50161</v>
      </c>
      <c r="P14" s="40">
        <v>48186</v>
      </c>
      <c r="Q14" s="40">
        <v>61373</v>
      </c>
      <c r="R14" s="40">
        <v>64483</v>
      </c>
      <c r="S14" s="40">
        <v>63500</v>
      </c>
      <c r="T14" s="40">
        <v>87600</v>
      </c>
      <c r="U14" s="40">
        <v>93610</v>
      </c>
      <c r="V14" s="40">
        <v>66057</v>
      </c>
      <c r="W14" s="40">
        <v>74636</v>
      </c>
      <c r="X14" s="40">
        <v>67480</v>
      </c>
      <c r="Y14" s="40">
        <v>69112</v>
      </c>
      <c r="Z14" s="41">
        <v>76492</v>
      </c>
      <c r="AA14" s="42"/>
      <c r="AB14" s="43">
        <f t="shared" si="0"/>
        <v>1209511</v>
      </c>
      <c r="AC14" s="44">
        <f t="shared" si="1"/>
        <v>1.4479938667392537E-2</v>
      </c>
    </row>
    <row r="15" spans="1:29" x14ac:dyDescent="0.25">
      <c r="A15" s="14" t="s">
        <v>30</v>
      </c>
      <c r="B15" s="15" t="s">
        <v>24</v>
      </c>
      <c r="C15" s="22">
        <v>15659</v>
      </c>
      <c r="D15" s="23">
        <v>21160</v>
      </c>
      <c r="E15" s="23">
        <v>15359</v>
      </c>
      <c r="F15" s="23">
        <v>26352</v>
      </c>
      <c r="G15" s="23">
        <v>25964</v>
      </c>
      <c r="H15" s="23">
        <v>32701</v>
      </c>
      <c r="I15" s="23">
        <v>28339</v>
      </c>
      <c r="J15" s="23">
        <v>26908</v>
      </c>
      <c r="K15" s="23">
        <v>30142</v>
      </c>
      <c r="L15" s="23">
        <v>21271</v>
      </c>
      <c r="M15" s="23">
        <v>34839</v>
      </c>
      <c r="N15" s="23">
        <v>33788</v>
      </c>
      <c r="O15" s="23">
        <v>32961</v>
      </c>
      <c r="P15" s="23">
        <v>44126</v>
      </c>
      <c r="Q15" s="23">
        <v>35518</v>
      </c>
      <c r="R15" s="23">
        <v>43408</v>
      </c>
      <c r="S15" s="23">
        <v>39215</v>
      </c>
      <c r="T15" s="23">
        <v>41268</v>
      </c>
      <c r="U15" s="23">
        <v>34603</v>
      </c>
      <c r="V15" s="23">
        <v>34340</v>
      </c>
      <c r="W15" s="23">
        <v>35248</v>
      </c>
      <c r="X15" s="23">
        <v>34991</v>
      </c>
      <c r="Y15" s="23">
        <v>31440</v>
      </c>
      <c r="Z15" s="24">
        <v>40208</v>
      </c>
      <c r="AA15" s="25"/>
      <c r="AB15" s="26">
        <f t="shared" si="0"/>
        <v>759808</v>
      </c>
      <c r="AC15" s="3">
        <f t="shared" si="1"/>
        <v>9.0962159409829161E-3</v>
      </c>
    </row>
    <row r="16" spans="1:29" ht="15.75" thickBot="1" x14ac:dyDescent="0.3">
      <c r="A16" s="12" t="s">
        <v>30</v>
      </c>
      <c r="B16" s="13" t="s">
        <v>25</v>
      </c>
      <c r="C16" s="8">
        <v>14493</v>
      </c>
      <c r="D16" s="4">
        <v>13666</v>
      </c>
      <c r="E16" s="4">
        <v>13963</v>
      </c>
      <c r="F16" s="4">
        <v>19797</v>
      </c>
      <c r="G16" s="4">
        <v>20390</v>
      </c>
      <c r="H16" s="4">
        <v>24522</v>
      </c>
      <c r="I16" s="4">
        <v>25053</v>
      </c>
      <c r="J16" s="4">
        <v>25378</v>
      </c>
      <c r="K16" s="4">
        <v>35554</v>
      </c>
      <c r="L16" s="4">
        <v>25889</v>
      </c>
      <c r="M16" s="4">
        <v>36329</v>
      </c>
      <c r="N16" s="4">
        <v>30746</v>
      </c>
      <c r="O16" s="4">
        <v>53286</v>
      </c>
      <c r="P16" s="4">
        <v>43069</v>
      </c>
      <c r="Q16" s="4">
        <v>32557</v>
      </c>
      <c r="R16" s="4">
        <v>38976</v>
      </c>
      <c r="S16" s="4">
        <v>83172</v>
      </c>
      <c r="T16" s="4">
        <v>47546</v>
      </c>
      <c r="U16" s="4">
        <v>38432</v>
      </c>
      <c r="V16" s="4">
        <v>34426</v>
      </c>
      <c r="W16" s="4">
        <v>36556</v>
      </c>
      <c r="X16" s="4">
        <v>43831</v>
      </c>
      <c r="Y16" s="4">
        <v>40668</v>
      </c>
      <c r="Z16" s="9">
        <v>45411</v>
      </c>
      <c r="AA16" s="7"/>
      <c r="AB16" s="6">
        <f t="shared" si="0"/>
        <v>823710</v>
      </c>
      <c r="AC16" s="5">
        <f t="shared" si="1"/>
        <v>9.8612334073174251E-3</v>
      </c>
    </row>
    <row r="17" spans="1:29" ht="15.75" thickBot="1" x14ac:dyDescent="0.3">
      <c r="A17" s="69" t="s">
        <v>30</v>
      </c>
      <c r="B17" s="72" t="s">
        <v>41</v>
      </c>
      <c r="C17" s="16">
        <v>30152</v>
      </c>
      <c r="D17" s="17">
        <v>34826</v>
      </c>
      <c r="E17" s="17">
        <v>29322</v>
      </c>
      <c r="F17" s="17">
        <v>46149</v>
      </c>
      <c r="G17" s="17">
        <v>46353</v>
      </c>
      <c r="H17" s="17">
        <v>57223</v>
      </c>
      <c r="I17" s="17">
        <v>53391</v>
      </c>
      <c r="J17" s="17">
        <v>52286</v>
      </c>
      <c r="K17" s="17">
        <v>65696</v>
      </c>
      <c r="L17" s="17">
        <v>47160</v>
      </c>
      <c r="M17" s="17">
        <v>71169</v>
      </c>
      <c r="N17" s="17">
        <v>64535</v>
      </c>
      <c r="O17" s="17">
        <v>86247</v>
      </c>
      <c r="P17" s="17">
        <v>87195</v>
      </c>
      <c r="Q17" s="17">
        <v>68075</v>
      </c>
      <c r="R17" s="17">
        <v>82384</v>
      </c>
      <c r="S17" s="17">
        <v>122388</v>
      </c>
      <c r="T17" s="17">
        <v>88814</v>
      </c>
      <c r="U17" s="17">
        <v>73035</v>
      </c>
      <c r="V17" s="17">
        <v>68766</v>
      </c>
      <c r="W17" s="17">
        <v>71804</v>
      </c>
      <c r="X17" s="17">
        <v>78822</v>
      </c>
      <c r="Y17" s="17">
        <v>72108</v>
      </c>
      <c r="Z17" s="18">
        <v>85619</v>
      </c>
      <c r="AA17" s="19"/>
      <c r="AB17" s="20">
        <f t="shared" si="0"/>
        <v>1583519</v>
      </c>
      <c r="AC17" s="21">
        <f t="shared" si="1"/>
        <v>1.8957461320029963E-2</v>
      </c>
    </row>
    <row r="18" spans="1:29" x14ac:dyDescent="0.25">
      <c r="A18" s="45" t="s">
        <v>31</v>
      </c>
      <c r="B18" s="46" t="s">
        <v>24</v>
      </c>
      <c r="C18" s="27">
        <v>56729</v>
      </c>
      <c r="D18" s="28">
        <v>54598</v>
      </c>
      <c r="E18" s="28">
        <v>37303</v>
      </c>
      <c r="F18" s="28">
        <v>52365</v>
      </c>
      <c r="G18" s="28">
        <v>62909</v>
      </c>
      <c r="H18" s="28">
        <v>47475</v>
      </c>
      <c r="I18" s="28">
        <v>43597</v>
      </c>
      <c r="J18" s="28">
        <v>35397</v>
      </c>
      <c r="K18" s="28">
        <v>31570</v>
      </c>
      <c r="L18" s="28">
        <v>25614</v>
      </c>
      <c r="M18" s="28">
        <v>22960</v>
      </c>
      <c r="N18" s="28">
        <v>15608</v>
      </c>
      <c r="O18" s="28">
        <v>22089</v>
      </c>
      <c r="P18" s="28">
        <v>17395</v>
      </c>
      <c r="Q18" s="28">
        <v>20950</v>
      </c>
      <c r="R18" s="28">
        <v>30199</v>
      </c>
      <c r="S18" s="28">
        <v>20330</v>
      </c>
      <c r="T18" s="28">
        <v>20967</v>
      </c>
      <c r="U18" s="28">
        <v>13909</v>
      </c>
      <c r="V18" s="28">
        <v>10352</v>
      </c>
      <c r="W18" s="28">
        <v>7094</v>
      </c>
      <c r="X18" s="28">
        <v>9974</v>
      </c>
      <c r="Y18" s="28">
        <v>10096</v>
      </c>
      <c r="Z18" s="29">
        <v>12499</v>
      </c>
      <c r="AA18" s="30"/>
      <c r="AB18" s="31">
        <f t="shared" si="0"/>
        <v>681979</v>
      </c>
      <c r="AC18" s="32">
        <f t="shared" si="1"/>
        <v>8.1644681961963918E-3</v>
      </c>
    </row>
    <row r="19" spans="1:29" ht="15.75" thickBot="1" x14ac:dyDescent="0.3">
      <c r="A19" s="60" t="s">
        <v>31</v>
      </c>
      <c r="B19" s="61" t="s">
        <v>25</v>
      </c>
      <c r="C19" s="33">
        <v>58918</v>
      </c>
      <c r="D19" s="34">
        <v>58060</v>
      </c>
      <c r="E19" s="34">
        <v>38759</v>
      </c>
      <c r="F19" s="34">
        <v>54164</v>
      </c>
      <c r="G19" s="34">
        <v>58663</v>
      </c>
      <c r="H19" s="34">
        <v>47940</v>
      </c>
      <c r="I19" s="34">
        <v>47118</v>
      </c>
      <c r="J19" s="34">
        <v>33074</v>
      </c>
      <c r="K19" s="34">
        <v>31317</v>
      </c>
      <c r="L19" s="34">
        <v>27970</v>
      </c>
      <c r="M19" s="34">
        <v>19012</v>
      </c>
      <c r="N19" s="34">
        <v>19460</v>
      </c>
      <c r="O19" s="34">
        <v>27402</v>
      </c>
      <c r="P19" s="34">
        <v>21040</v>
      </c>
      <c r="Q19" s="34">
        <v>27034</v>
      </c>
      <c r="R19" s="34">
        <v>43843</v>
      </c>
      <c r="S19" s="34">
        <v>47787</v>
      </c>
      <c r="T19" s="34">
        <v>38576</v>
      </c>
      <c r="U19" s="34">
        <v>25287</v>
      </c>
      <c r="V19" s="34">
        <v>16686</v>
      </c>
      <c r="W19" s="34">
        <v>10232</v>
      </c>
      <c r="X19" s="34">
        <v>14394</v>
      </c>
      <c r="Y19" s="34">
        <v>15191</v>
      </c>
      <c r="Z19" s="35">
        <v>16716</v>
      </c>
      <c r="AA19" s="36"/>
      <c r="AB19" s="37">
        <f t="shared" si="0"/>
        <v>798643</v>
      </c>
      <c r="AC19" s="38">
        <f t="shared" si="1"/>
        <v>9.5611380608711938E-3</v>
      </c>
    </row>
    <row r="20" spans="1:29" ht="15.75" thickBot="1" x14ac:dyDescent="0.3">
      <c r="A20" s="73" t="s">
        <v>31</v>
      </c>
      <c r="B20" s="74" t="s">
        <v>41</v>
      </c>
      <c r="C20" s="39">
        <v>115647</v>
      </c>
      <c r="D20" s="40">
        <v>112658</v>
      </c>
      <c r="E20" s="40">
        <v>76062</v>
      </c>
      <c r="F20" s="40">
        <v>106529</v>
      </c>
      <c r="G20" s="40">
        <v>121572</v>
      </c>
      <c r="H20" s="40">
        <v>95415</v>
      </c>
      <c r="I20" s="40">
        <v>90715</v>
      </c>
      <c r="J20" s="40">
        <v>68472</v>
      </c>
      <c r="K20" s="40">
        <v>62887</v>
      </c>
      <c r="L20" s="40">
        <v>53583</v>
      </c>
      <c r="M20" s="40">
        <v>41972</v>
      </c>
      <c r="N20" s="40">
        <v>35068</v>
      </c>
      <c r="O20" s="40">
        <v>49492</v>
      </c>
      <c r="P20" s="40">
        <v>38435</v>
      </c>
      <c r="Q20" s="40">
        <v>47984</v>
      </c>
      <c r="R20" s="40">
        <v>74041</v>
      </c>
      <c r="S20" s="40">
        <v>68117</v>
      </c>
      <c r="T20" s="40">
        <v>59542</v>
      </c>
      <c r="U20" s="40">
        <v>39196</v>
      </c>
      <c r="V20" s="40">
        <v>27039</v>
      </c>
      <c r="W20" s="40">
        <v>17326</v>
      </c>
      <c r="X20" s="40">
        <v>24368</v>
      </c>
      <c r="Y20" s="40">
        <v>25287</v>
      </c>
      <c r="Z20" s="41">
        <v>29215</v>
      </c>
      <c r="AA20" s="42"/>
      <c r="AB20" s="43">
        <f t="shared" si="0"/>
        <v>1480622</v>
      </c>
      <c r="AC20" s="44">
        <f t="shared" si="1"/>
        <v>1.7725606257067584E-2</v>
      </c>
    </row>
    <row r="21" spans="1:29" x14ac:dyDescent="0.25">
      <c r="A21" s="14" t="s">
        <v>32</v>
      </c>
      <c r="B21" s="15" t="s">
        <v>24</v>
      </c>
      <c r="C21" s="22">
        <v>2563</v>
      </c>
      <c r="D21" s="23">
        <v>1136</v>
      </c>
      <c r="E21" s="23">
        <v>1076</v>
      </c>
      <c r="F21" s="23">
        <v>1413</v>
      </c>
      <c r="G21" s="23">
        <v>2352</v>
      </c>
      <c r="H21" s="23">
        <v>1328</v>
      </c>
      <c r="I21" s="23">
        <v>1583</v>
      </c>
      <c r="J21" s="23">
        <v>1283</v>
      </c>
      <c r="K21" s="23">
        <v>1977</v>
      </c>
      <c r="L21" s="23">
        <v>1867</v>
      </c>
      <c r="M21" s="23">
        <v>1161</v>
      </c>
      <c r="N21" s="23">
        <v>943</v>
      </c>
      <c r="O21" s="23">
        <v>572</v>
      </c>
      <c r="P21" s="23">
        <v>5726</v>
      </c>
      <c r="Q21" s="23">
        <v>7612</v>
      </c>
      <c r="R21" s="23">
        <v>11344</v>
      </c>
      <c r="S21" s="23">
        <v>10701</v>
      </c>
      <c r="T21" s="23">
        <v>13662</v>
      </c>
      <c r="U21" s="23">
        <v>15925</v>
      </c>
      <c r="V21" s="23">
        <v>20688</v>
      </c>
      <c r="W21" s="23">
        <v>52642</v>
      </c>
      <c r="X21" s="23">
        <v>57973</v>
      </c>
      <c r="Y21" s="23">
        <v>34767</v>
      </c>
      <c r="Z21" s="24">
        <v>23136</v>
      </c>
      <c r="AA21" s="25"/>
      <c r="AB21" s="26">
        <f t="shared" si="0"/>
        <v>273430</v>
      </c>
      <c r="AC21" s="3">
        <f t="shared" si="1"/>
        <v>3.2734300306695363E-3</v>
      </c>
    </row>
    <row r="22" spans="1:29" ht="15.75" thickBot="1" x14ac:dyDescent="0.3">
      <c r="A22" s="12" t="s">
        <v>32</v>
      </c>
      <c r="B22" s="13" t="s">
        <v>25</v>
      </c>
      <c r="C22" s="8">
        <v>611</v>
      </c>
      <c r="D22" s="4">
        <v>1160</v>
      </c>
      <c r="E22" s="4">
        <v>1008</v>
      </c>
      <c r="F22" s="4">
        <v>658</v>
      </c>
      <c r="G22" s="4">
        <v>1380</v>
      </c>
      <c r="H22" s="4">
        <v>2338</v>
      </c>
      <c r="I22" s="4">
        <v>1785</v>
      </c>
      <c r="J22" s="4">
        <v>1530</v>
      </c>
      <c r="K22" s="4">
        <v>2051</v>
      </c>
      <c r="L22" s="4">
        <v>1181</v>
      </c>
      <c r="M22" s="4">
        <v>1108</v>
      </c>
      <c r="N22" s="4">
        <v>1361</v>
      </c>
      <c r="O22" s="4">
        <v>917</v>
      </c>
      <c r="P22" s="4">
        <v>2961</v>
      </c>
      <c r="Q22" s="4">
        <v>4465</v>
      </c>
      <c r="R22" s="4">
        <v>5027</v>
      </c>
      <c r="S22" s="4">
        <v>5460</v>
      </c>
      <c r="T22" s="4">
        <v>6822</v>
      </c>
      <c r="U22" s="4">
        <v>7538</v>
      </c>
      <c r="V22" s="4">
        <v>8848</v>
      </c>
      <c r="W22" s="4">
        <v>17734</v>
      </c>
      <c r="X22" s="4">
        <v>18866</v>
      </c>
      <c r="Y22" s="4">
        <v>14971</v>
      </c>
      <c r="Z22" s="9">
        <v>16963</v>
      </c>
      <c r="AA22" s="7"/>
      <c r="AB22" s="6">
        <f t="shared" si="0"/>
        <v>126743</v>
      </c>
      <c r="AC22" s="5">
        <f t="shared" si="1"/>
        <v>1.5173329275395861E-3</v>
      </c>
    </row>
    <row r="23" spans="1:29" ht="15.75" thickBot="1" x14ac:dyDescent="0.3">
      <c r="A23" s="69" t="s">
        <v>32</v>
      </c>
      <c r="B23" s="72" t="s">
        <v>41</v>
      </c>
      <c r="C23" s="16">
        <v>3174</v>
      </c>
      <c r="D23" s="17">
        <v>2296</v>
      </c>
      <c r="E23" s="17">
        <v>2084</v>
      </c>
      <c r="F23" s="17">
        <v>2071</v>
      </c>
      <c r="G23" s="17">
        <v>3731</v>
      </c>
      <c r="H23" s="17">
        <v>3666</v>
      </c>
      <c r="I23" s="17">
        <v>3368</v>
      </c>
      <c r="J23" s="17">
        <v>2814</v>
      </c>
      <c r="K23" s="17">
        <v>4028</v>
      </c>
      <c r="L23" s="17">
        <v>3048</v>
      </c>
      <c r="M23" s="17">
        <v>2268</v>
      </c>
      <c r="N23" s="17">
        <v>2304</v>
      </c>
      <c r="O23" s="17">
        <v>1489</v>
      </c>
      <c r="P23" s="17">
        <v>8687</v>
      </c>
      <c r="Q23" s="17">
        <v>12078</v>
      </c>
      <c r="R23" s="17">
        <v>16371</v>
      </c>
      <c r="S23" s="17">
        <v>16160</v>
      </c>
      <c r="T23" s="17">
        <v>20484</v>
      </c>
      <c r="U23" s="17">
        <v>23463</v>
      </c>
      <c r="V23" s="17">
        <v>29537</v>
      </c>
      <c r="W23" s="17">
        <v>70376</v>
      </c>
      <c r="X23" s="17">
        <v>76840</v>
      </c>
      <c r="Y23" s="17">
        <v>49737</v>
      </c>
      <c r="Z23" s="18">
        <v>40099</v>
      </c>
      <c r="AA23" s="19"/>
      <c r="AB23" s="20">
        <f t="shared" si="0"/>
        <v>400173</v>
      </c>
      <c r="AC23" s="21">
        <f t="shared" si="1"/>
        <v>4.7907629582091219E-3</v>
      </c>
    </row>
    <row r="24" spans="1:29" x14ac:dyDescent="0.25">
      <c r="A24" s="45" t="s">
        <v>40</v>
      </c>
      <c r="B24" s="46" t="s">
        <v>24</v>
      </c>
      <c r="C24" s="47">
        <v>1410608</v>
      </c>
      <c r="D24" s="48">
        <v>1247037</v>
      </c>
      <c r="E24" s="48">
        <v>1512284</v>
      </c>
      <c r="F24" s="48">
        <v>1387932</v>
      </c>
      <c r="G24" s="48">
        <v>1396052</v>
      </c>
      <c r="H24" s="48">
        <v>1349117</v>
      </c>
      <c r="I24" s="48">
        <v>1422750</v>
      </c>
      <c r="J24" s="48">
        <v>1458837</v>
      </c>
      <c r="K24" s="48">
        <v>1496665</v>
      </c>
      <c r="L24" s="48">
        <v>1822887</v>
      </c>
      <c r="M24" s="48">
        <v>1820390</v>
      </c>
      <c r="N24" s="48">
        <v>2047403</v>
      </c>
      <c r="O24" s="48">
        <v>2242755</v>
      </c>
      <c r="P24" s="48">
        <v>2042735</v>
      </c>
      <c r="Q24" s="48">
        <v>2055341</v>
      </c>
      <c r="R24" s="48">
        <v>1853772</v>
      </c>
      <c r="S24" s="48">
        <v>1808066</v>
      </c>
      <c r="T24" s="48">
        <v>2040015</v>
      </c>
      <c r="U24" s="48">
        <v>2152467</v>
      </c>
      <c r="V24" s="48">
        <v>2190570</v>
      </c>
      <c r="W24" s="48">
        <v>3463295</v>
      </c>
      <c r="X24" s="48">
        <v>3922547</v>
      </c>
      <c r="Y24" s="48">
        <v>4013145</v>
      </c>
      <c r="Z24" s="49">
        <v>3295974</v>
      </c>
      <c r="AA24" s="50"/>
      <c r="AB24" s="51">
        <f t="shared" si="0"/>
        <v>49452644</v>
      </c>
      <c r="AC24" s="32">
        <f t="shared" si="1"/>
        <v>0.59203368308382276</v>
      </c>
    </row>
    <row r="25" spans="1:29" x14ac:dyDescent="0.25">
      <c r="A25" s="52" t="s">
        <v>40</v>
      </c>
      <c r="B25" s="53" t="s">
        <v>25</v>
      </c>
      <c r="C25" s="54">
        <v>843322</v>
      </c>
      <c r="D25" s="55">
        <v>843515</v>
      </c>
      <c r="E25" s="55">
        <v>818120</v>
      </c>
      <c r="F25" s="55">
        <v>1179128</v>
      </c>
      <c r="G25" s="55">
        <v>1074121</v>
      </c>
      <c r="H25" s="55">
        <v>1047198</v>
      </c>
      <c r="I25" s="55">
        <v>1186289</v>
      </c>
      <c r="J25" s="55">
        <v>1155464</v>
      </c>
      <c r="K25" s="55">
        <v>1148889</v>
      </c>
      <c r="L25" s="55">
        <v>1184211</v>
      </c>
      <c r="M25" s="55">
        <v>1137607</v>
      </c>
      <c r="N25" s="55">
        <v>1205780</v>
      </c>
      <c r="O25" s="55">
        <v>1475508</v>
      </c>
      <c r="P25" s="55">
        <v>1199335</v>
      </c>
      <c r="Q25" s="55">
        <v>1372031</v>
      </c>
      <c r="R25" s="55">
        <v>1520419</v>
      </c>
      <c r="S25" s="55">
        <v>1566071</v>
      </c>
      <c r="T25" s="55">
        <v>1855622</v>
      </c>
      <c r="U25" s="55">
        <v>1758340</v>
      </c>
      <c r="V25" s="55">
        <v>1733423</v>
      </c>
      <c r="W25" s="55">
        <v>2886440</v>
      </c>
      <c r="X25" s="55">
        <v>2108495</v>
      </c>
      <c r="Y25" s="55">
        <v>2089485</v>
      </c>
      <c r="Z25" s="56">
        <v>1688661</v>
      </c>
      <c r="AA25" s="57"/>
      <c r="AB25" s="58">
        <f t="shared" si="0"/>
        <v>34077474</v>
      </c>
      <c r="AC25" s="59">
        <f t="shared" si="1"/>
        <v>0.40796630494444763</v>
      </c>
    </row>
    <row r="26" spans="1:29" ht="15.75" thickBot="1" x14ac:dyDescent="0.3">
      <c r="A26" s="60" t="s">
        <v>40</v>
      </c>
      <c r="B26" s="61" t="s">
        <v>41</v>
      </c>
      <c r="C26" s="62">
        <v>2253930</v>
      </c>
      <c r="D26" s="63">
        <v>2090552</v>
      </c>
      <c r="E26" s="63">
        <v>2330404</v>
      </c>
      <c r="F26" s="63">
        <v>2567060</v>
      </c>
      <c r="G26" s="63">
        <v>2470173</v>
      </c>
      <c r="H26" s="63">
        <v>2396315</v>
      </c>
      <c r="I26" s="63">
        <v>2609039</v>
      </c>
      <c r="J26" s="63">
        <v>2614301</v>
      </c>
      <c r="K26" s="63">
        <v>2645553</v>
      </c>
      <c r="L26" s="63">
        <v>3007097</v>
      </c>
      <c r="M26" s="63">
        <v>2957997</v>
      </c>
      <c r="N26" s="63">
        <v>3253184</v>
      </c>
      <c r="O26" s="63">
        <v>3718263</v>
      </c>
      <c r="P26" s="63">
        <v>3242071</v>
      </c>
      <c r="Q26" s="63">
        <v>3427372</v>
      </c>
      <c r="R26" s="63">
        <v>3374191</v>
      </c>
      <c r="S26" s="63">
        <v>3374137</v>
      </c>
      <c r="T26" s="63">
        <v>3895636</v>
      </c>
      <c r="U26" s="63">
        <v>3910807</v>
      </c>
      <c r="V26" s="63">
        <v>3923994</v>
      </c>
      <c r="W26" s="63">
        <v>6349736</v>
      </c>
      <c r="X26" s="63">
        <v>6031042</v>
      </c>
      <c r="Y26" s="63">
        <v>6102630</v>
      </c>
      <c r="Z26" s="64">
        <v>4984635</v>
      </c>
      <c r="AA26" s="65"/>
      <c r="AB26" s="66">
        <f t="shared" si="0"/>
        <v>83530119</v>
      </c>
      <c r="AC26" s="38">
        <f t="shared" si="1"/>
        <v>1</v>
      </c>
    </row>
    <row r="29" spans="1:29" x14ac:dyDescent="0.25">
      <c r="A29" s="1" t="s">
        <v>33</v>
      </c>
    </row>
    <row r="30" spans="1:29" x14ac:dyDescent="0.25">
      <c r="A30" s="1" t="s">
        <v>34</v>
      </c>
    </row>
    <row r="31" spans="1:29" x14ac:dyDescent="0.25">
      <c r="A31" s="1" t="s">
        <v>35</v>
      </c>
    </row>
    <row r="34" spans="1:1" x14ac:dyDescent="0.25">
      <c r="A34" s="1" t="s">
        <v>36</v>
      </c>
    </row>
    <row r="35" spans="1:1" x14ac:dyDescent="0.25">
      <c r="A35" s="1" t="s">
        <v>37</v>
      </c>
    </row>
    <row r="36" spans="1:1" x14ac:dyDescent="0.25">
      <c r="A36" s="1" t="s">
        <v>38</v>
      </c>
    </row>
    <row r="37" spans="1:1" x14ac:dyDescent="0.25">
      <c r="A37" s="1" t="s">
        <v>39</v>
      </c>
    </row>
    <row r="38" spans="1:1" x14ac:dyDescent="0.25">
      <c r="A38" s="1" t="s">
        <v>34</v>
      </c>
    </row>
    <row r="39" spans="1:1" x14ac:dyDescent="0.25">
      <c r="A39" s="1" t="s">
        <v>34</v>
      </c>
    </row>
    <row r="40" spans="1:1" x14ac:dyDescent="0.25">
      <c r="A40" s="2" t="s">
        <v>44</v>
      </c>
    </row>
    <row r="41" spans="1:1" x14ac:dyDescent="0.25">
      <c r="A41" s="2" t="s">
        <v>45</v>
      </c>
    </row>
    <row r="42" spans="1:1" x14ac:dyDescent="0.25">
      <c r="A42" s="2" t="s">
        <v>46</v>
      </c>
    </row>
    <row r="43" spans="1:1" x14ac:dyDescent="0.25">
      <c r="A43" s="2" t="s">
        <v>47</v>
      </c>
    </row>
  </sheetData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1673135E20181112593271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Eckhardt</dc:creator>
  <cp:lastModifiedBy>Bernd Eckhardt</cp:lastModifiedBy>
  <dcterms:created xsi:type="dcterms:W3CDTF">2018-11-12T16:01:48Z</dcterms:created>
  <dcterms:modified xsi:type="dcterms:W3CDTF">2018-11-23T10:58:17Z</dcterms:modified>
</cp:coreProperties>
</file>