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4" i="1" l="1"/>
  <c r="J12" i="1"/>
  <c r="J10" i="1"/>
  <c r="J8" i="1"/>
  <c r="J6" i="1"/>
  <c r="J14" i="1"/>
  <c r="H14" i="1"/>
  <c r="H12" i="1"/>
  <c r="H10" i="1"/>
  <c r="H8" i="1"/>
  <c r="H6" i="1"/>
  <c r="H4" i="1"/>
  <c r="F12" i="1"/>
  <c r="F10" i="1"/>
  <c r="F8" i="1"/>
  <c r="F6" i="1"/>
  <c r="F4" i="1"/>
  <c r="F14" i="1" s="1"/>
  <c r="D14" i="1"/>
  <c r="D12" i="1"/>
  <c r="D10" i="1"/>
  <c r="D8" i="1"/>
  <c r="D6" i="1"/>
  <c r="D4" i="1"/>
  <c r="G16" i="1" l="1"/>
  <c r="E16" i="1"/>
  <c r="C16" i="1"/>
  <c r="J16" i="1" s="1"/>
</calcChain>
</file>

<file path=xl/sharedStrings.xml><?xml version="1.0" encoding="utf-8"?>
<sst xmlns="http://schemas.openxmlformats.org/spreadsheetml/2006/main" count="42" uniqueCount="32">
  <si>
    <t>Transilvania</t>
  </si>
  <si>
    <t>Tara Romaneasca</t>
  </si>
  <si>
    <t>Moldova</t>
  </si>
  <si>
    <t>Total</t>
  </si>
  <si>
    <t>ha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</si>
  <si>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</si>
  <si>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</si>
  <si>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</si>
  <si>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</si>
  <si>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</si>
  <si>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</si>
  <si>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</si>
  <si>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</si>
  <si>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</si>
  <si>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</si>
  <si>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</si>
  <si>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</si>
  <si>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</si>
  <si>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</si>
  <si>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</si>
  <si>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</si>
  <si>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</si>
  <si>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</si>
  <si>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±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indexed="8"/>
        <rFont val="Calibri"/>
        <family val="2"/>
        <scheme val="minor"/>
      </rPr>
      <t xml:space="preserve"> in %</t>
    </r>
  </si>
  <si>
    <t>% by Region</t>
  </si>
  <si>
    <t>NFI Romania Cycle II (2013-2018):  1.4. Forest area by forest type (purity of stands),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</si>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</sst>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1" fillId="0" borderId="0" applyNumberFormat="0" applyBorder="0" applyAlignment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1" fillId="0" borderId="0" xfId="2" applyFill="1" applyProtection="1"/>
    <xf numFmtId="166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8" customWidth="1"/>
    <col min="5" max="5" width="16.85546875" customWidth="1"/>
    <col min="6" max="6" width="16.85546875" style="18" customWidth="1"/>
    <col min="7" max="7" width="16.85546875" customWidth="1"/>
    <col min="8" max="8" width="16.85546875" style="18" customWidth="1"/>
    <col min="9" max="9" width="16.85546875" customWidth="1"/>
    <col min="10" max="10" width="16.85546875" style="18" customWidth="1"/>
  </cols>
  <sheetData>
    <row r="1" spans="1:10" ht="22.15" customHeight="1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2.15" customHeight="1" x14ac:dyDescent="0.25">
      <c r="A2" s="35" t="s">
        <v>7</v>
      </c>
      <c r="B2" s="36" t="s">
        <v>5</v>
      </c>
      <c r="C2" s="30" t="s">
        <v>6</v>
      </c>
      <c r="D2" s="31"/>
      <c r="E2" s="31"/>
      <c r="F2" s="31"/>
      <c r="G2" s="31"/>
      <c r="H2" s="32"/>
      <c r="I2" s="36" t="s">
        <v>3</v>
      </c>
      <c r="J2" s="28" t="s">
        <v>19</v>
      </c>
    </row>
    <row r="3" spans="1:10" ht="45" x14ac:dyDescent="0.25">
      <c r="A3" s="35"/>
      <c r="B3" s="37"/>
      <c r="C3" s="21" t="s">
        <v>0</v>
      </c>
      <c r="D3" s="22" t="s">
        <v>20</v>
      </c>
      <c r="E3" s="21" t="s">
        <v>1</v>
      </c>
      <c r="F3" s="23" t="s">
        <v>21</v>
      </c>
      <c r="G3" s="21" t="s">
        <v>2</v>
      </c>
      <c r="H3" s="23" t="s">
        <v>22</v>
      </c>
      <c r="I3" s="36"/>
      <c r="J3" s="28"/>
    </row>
    <row r="4" spans="1:10" x14ac:dyDescent="0.25">
      <c r="A4" s="34" t="s">
        <v>8</v>
      </c>
      <c r="B4" s="1" t="s">
        <v>4</v>
      </c>
      <c r="C4" s="11">
        <v>963711.14500000002</v>
      </c>
      <c r="D4" s="19">
        <f>C4/C$14</f>
        <v>0.25971566211314562</v>
      </c>
      <c r="E4" s="11">
        <v>227934.65100000001</v>
      </c>
      <c r="F4" s="19">
        <f>E4/E$14</f>
        <v>0.12546760989998959</v>
      </c>
      <c r="G4" s="11">
        <v>607041.72100000002</v>
      </c>
      <c r="H4" s="19">
        <f>G4/G$14</f>
        <v>0.43306703614728909</v>
      </c>
      <c r="I4" s="12">
        <v>1798687.517</v>
      </c>
      <c r="J4" s="16">
        <f>I4/I$14</f>
        <v>0.25958654930544212</v>
      </c>
    </row>
    <row r="5" spans="1:10" ht="17.25" x14ac:dyDescent="0.25">
      <c r="A5" s="34"/>
      <c r="B5" s="6" t="s">
        <v>18</v>
      </c>
      <c r="C5" s="13">
        <v>6.2469999999999999</v>
      </c>
      <c r="D5" s="20"/>
      <c r="E5" s="13">
        <v>12.183</v>
      </c>
      <c r="F5" s="20"/>
      <c r="G5" s="13">
        <v>7.2279999999999998</v>
      </c>
      <c r="H5" s="20"/>
      <c r="I5" s="14">
        <v>4.42</v>
      </c>
      <c r="J5" s="17"/>
    </row>
    <row r="6" spans="1:10" x14ac:dyDescent="0.25">
      <c r="A6" s="34" t="s">
        <v>9</v>
      </c>
      <c r="B6" s="2" t="s">
        <v>4</v>
      </c>
      <c r="C6" s="11">
        <v>36754.538999999997</v>
      </c>
      <c r="D6" s="19">
        <f>C6/C$14</f>
        <v>9.9051769625933209E-3</v>
      </c>
      <c r="E6" s="11">
        <v>15400.032999999999</v>
      </c>
      <c r="F6" s="19">
        <f>E6/E$14</f>
        <v>8.4770144618817357E-3</v>
      </c>
      <c r="G6" s="11">
        <v>27160.274000000001</v>
      </c>
      <c r="H6" s="19">
        <f>G6/G$14</f>
        <v>1.9376294833165636E-2</v>
      </c>
      <c r="I6" s="12">
        <v>79314.846000000005</v>
      </c>
      <c r="J6" s="16">
        <f>I6/I$14</f>
        <v>1.1446717113027338E-2</v>
      </c>
    </row>
    <row r="7" spans="1:10" ht="17.25" x14ac:dyDescent="0.25">
      <c r="A7" s="34"/>
      <c r="B7" s="6" t="s">
        <v>18</v>
      </c>
      <c r="C7" s="13">
        <v>20.945</v>
      </c>
      <c r="D7" s="20"/>
      <c r="E7" s="13">
        <v>32.04</v>
      </c>
      <c r="F7" s="20"/>
      <c r="G7" s="13">
        <v>24.533999999999999</v>
      </c>
      <c r="H7" s="20"/>
      <c r="I7" s="14">
        <v>14.265000000000001</v>
      </c>
      <c r="J7" s="17"/>
    </row>
    <row r="8" spans="1:10" x14ac:dyDescent="0.25">
      <c r="A8" s="34" t="s">
        <v>12</v>
      </c>
      <c r="B8" s="3" t="s">
        <v>4</v>
      </c>
      <c r="C8" s="11">
        <v>120471.712</v>
      </c>
      <c r="D8" s="19">
        <f>C8/C$14</f>
        <v>3.2466564914515113E-2</v>
      </c>
      <c r="E8" s="11">
        <v>41205.652999999998</v>
      </c>
      <c r="F8" s="19">
        <f>E8/E$14</f>
        <v>2.2681829083890961E-2</v>
      </c>
      <c r="G8" s="11">
        <v>68272.735000000001</v>
      </c>
      <c r="H8" s="19">
        <f>G8/G$14</f>
        <v>4.8706159681105816E-2</v>
      </c>
      <c r="I8" s="12">
        <v>229950.1</v>
      </c>
      <c r="J8" s="16">
        <f>I8/I$14</f>
        <v>3.3186394194251449E-2</v>
      </c>
    </row>
    <row r="9" spans="1:10" ht="17.25" x14ac:dyDescent="0.25">
      <c r="A9" s="34"/>
      <c r="B9" s="6" t="s">
        <v>18</v>
      </c>
      <c r="C9" s="13">
        <v>12.522</v>
      </c>
      <c r="D9" s="20"/>
      <c r="E9" s="13">
        <v>20.574999999999999</v>
      </c>
      <c r="F9" s="20"/>
      <c r="G9" s="13">
        <v>16.393000000000001</v>
      </c>
      <c r="H9" s="20"/>
      <c r="I9" s="14">
        <v>8.9619999999999997</v>
      </c>
      <c r="J9" s="17"/>
    </row>
    <row r="10" spans="1:10" x14ac:dyDescent="0.25">
      <c r="A10" s="34" t="s">
        <v>10</v>
      </c>
      <c r="B10" s="4" t="s">
        <v>4</v>
      </c>
      <c r="C10" s="11">
        <v>118812.47500000001</v>
      </c>
      <c r="D10" s="19">
        <f>C10/C$14</f>
        <v>3.2019408276041633E-2</v>
      </c>
      <c r="E10" s="11">
        <v>37127.883000000002</v>
      </c>
      <c r="F10" s="19">
        <f>E10/E$14</f>
        <v>2.0437203032620324E-2</v>
      </c>
      <c r="G10" s="11">
        <v>50458.402999999998</v>
      </c>
      <c r="H10" s="19">
        <f>G10/G$14</f>
        <v>3.5997313331179552E-2</v>
      </c>
      <c r="I10" s="12">
        <v>206398.76199999999</v>
      </c>
      <c r="J10" s="16">
        <f>I10/I$14</f>
        <v>2.9787465528118864E-2</v>
      </c>
    </row>
    <row r="11" spans="1:10" ht="17.25" x14ac:dyDescent="0.25">
      <c r="A11" s="34"/>
      <c r="B11" s="6" t="s">
        <v>18</v>
      </c>
      <c r="C11" s="13">
        <v>13.032999999999999</v>
      </c>
      <c r="D11" s="20"/>
      <c r="E11" s="13">
        <v>21.297000000000001</v>
      </c>
      <c r="F11" s="20"/>
      <c r="G11" s="13">
        <v>18.867999999999999</v>
      </c>
      <c r="H11" s="20"/>
      <c r="I11" s="14">
        <v>9.6039999999999992</v>
      </c>
      <c r="J11" s="17"/>
    </row>
    <row r="12" spans="1:10" x14ac:dyDescent="0.25">
      <c r="A12" s="34" t="s">
        <v>11</v>
      </c>
      <c r="B12" s="5" t="s">
        <v>4</v>
      </c>
      <c r="C12" s="11">
        <v>2470889.44</v>
      </c>
      <c r="D12" s="19">
        <f>C12/C$14</f>
        <v>0.66589318827269506</v>
      </c>
      <c r="E12" s="11">
        <v>1495013</v>
      </c>
      <c r="F12" s="19">
        <f>E12/E$14</f>
        <v>0.82293634187025444</v>
      </c>
      <c r="G12" s="11">
        <v>648793.78300000005</v>
      </c>
      <c r="H12" s="19">
        <f>G12/G$14</f>
        <v>0.46285319600725999</v>
      </c>
      <c r="I12" s="12">
        <v>4614696.22</v>
      </c>
      <c r="J12" s="16">
        <f>I12/I$14</f>
        <v>0.66599287342620028</v>
      </c>
    </row>
    <row r="13" spans="1:10" ht="17.25" x14ac:dyDescent="0.25">
      <c r="A13" s="34"/>
      <c r="B13" s="6" t="s">
        <v>18</v>
      </c>
      <c r="C13" s="13">
        <v>3.7160000000000002</v>
      </c>
      <c r="D13" s="20"/>
      <c r="E13" s="13">
        <v>3.9830000000000001</v>
      </c>
      <c r="F13" s="20"/>
      <c r="G13" s="13">
        <v>6.5250000000000004</v>
      </c>
      <c r="H13" s="20"/>
      <c r="I13" s="14">
        <v>2.5449999999999999</v>
      </c>
      <c r="J13" s="17"/>
    </row>
    <row r="14" spans="1:10" x14ac:dyDescent="0.25">
      <c r="A14" s="33" t="s">
        <v>3</v>
      </c>
      <c r="B14" s="7" t="s">
        <v>4</v>
      </c>
      <c r="C14" s="12">
        <v>3710639.3089999999</v>
      </c>
      <c r="D14" s="16">
        <f>SUM(D4:D13)</f>
        <v>1.0000000005389906</v>
      </c>
      <c r="E14" s="12">
        <v>1816681.223</v>
      </c>
      <c r="F14" s="16">
        <f>SUM(F4:F13)</f>
        <v>0.99999999834863706</v>
      </c>
      <c r="G14" s="12">
        <v>1401726.916</v>
      </c>
      <c r="H14" s="16">
        <f>SUM(H4:H13)</f>
        <v>1</v>
      </c>
      <c r="I14" s="12">
        <v>6929047.4479999999</v>
      </c>
      <c r="J14" s="16">
        <f>SUM(J4:J13)</f>
        <v>0.99999999956704011</v>
      </c>
    </row>
    <row r="15" spans="1:10" ht="17.25" x14ac:dyDescent="0.25">
      <c r="A15" s="33"/>
      <c r="B15" s="15" t="s">
        <v>23</v>
      </c>
      <c r="C15" s="14">
        <v>1.44</v>
      </c>
      <c r="D15" s="17"/>
      <c r="E15" s="14">
        <v>2.028</v>
      </c>
      <c r="F15" s="17"/>
      <c r="G15" s="14">
        <v>2.1669999999999998</v>
      </c>
      <c r="H15" s="17"/>
      <c r="I15" s="14">
        <v>1.034</v>
      </c>
      <c r="J15" s="17"/>
    </row>
    <row r="16" spans="1:10" ht="17.25" x14ac:dyDescent="0.25">
      <c r="A16" s="8" t="s">
        <v>13</v>
      </c>
      <c r="B16" s="24" t="s">
        <v>24</v>
      </c>
      <c r="C16" s="25">
        <f>C14/$I14</f>
        <v>0.53551939669153781</v>
      </c>
      <c r="D16" s="9"/>
      <c r="E16" s="25">
        <f>E14/$I14</f>
        <v>0.26218340062375628</v>
      </c>
      <c r="F16" s="9"/>
      <c r="G16" s="25">
        <f>G14/$I14</f>
        <v>0.20229720268470588</v>
      </c>
      <c r="H16" s="9"/>
      <c r="I16" s="9"/>
      <c r="J16" s="16">
        <f>SUM(C16,E16,G16)</f>
        <v>1</v>
      </c>
    </row>
    <row r="18" spans="1:1" x14ac:dyDescent="0.25">
      <c r="A18" s="27" t="s">
        <v>26</v>
      </c>
    </row>
    <row r="19" spans="1:1" x14ac:dyDescent="0.25">
      <c r="A19" s="27" t="s">
        <v>27</v>
      </c>
    </row>
    <row r="20" spans="1:1" x14ac:dyDescent="0.25">
      <c r="A20" s="27" t="s">
        <v>28</v>
      </c>
    </row>
    <row r="21" spans="1:1" x14ac:dyDescent="0.25">
      <c r="A21" s="9" t="s">
        <v>29</v>
      </c>
    </row>
    <row r="22" spans="1:1" x14ac:dyDescent="0.25">
      <c r="A22" s="9" t="s">
        <v>30</v>
      </c>
    </row>
    <row r="23" spans="1:1" x14ac:dyDescent="0.25">
      <c r="A23" s="9"/>
    </row>
    <row r="24" spans="1:1" x14ac:dyDescent="0.25">
      <c r="A24" s="27" t="s">
        <v>31</v>
      </c>
    </row>
    <row r="25" spans="1:1" x14ac:dyDescent="0.25">
      <c r="A25" s="9"/>
    </row>
    <row r="26" spans="1:1" x14ac:dyDescent="0.25">
      <c r="A26" s="10" t="s">
        <v>14</v>
      </c>
    </row>
    <row r="27" spans="1:1" x14ac:dyDescent="0.25">
      <c r="A27" s="10" t="s">
        <v>15</v>
      </c>
    </row>
    <row r="28" spans="1:1" x14ac:dyDescent="0.25">
      <c r="A28" s="10" t="s">
        <v>16</v>
      </c>
    </row>
    <row r="29" spans="1:1" x14ac:dyDescent="0.25">
      <c r="A29" s="10" t="s">
        <v>17</v>
      </c>
    </row>
    <row r="30" spans="1:1" x14ac:dyDescent="0.25">
      <c r="A30" s="26"/>
    </row>
  </sheetData>
  <mergeCells count="12">
    <mergeCell ref="J2:J3"/>
    <mergeCell ref="A1:J1"/>
    <mergeCell ref="C2:H2"/>
    <mergeCell ref="A14:A15"/>
    <mergeCell ref="A4:A5"/>
    <mergeCell ref="A6:A7"/>
    <mergeCell ref="A8:A9"/>
    <mergeCell ref="A10:A11"/>
    <mergeCell ref="A12:A13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2019-06-11T15:36:34Z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