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Biomass\"/>
    </mc:Choice>
  </mc:AlternateContent>
  <bookViews>
    <workbookView xWindow="0" yWindow="0" windowWidth="28800" windowHeight="12300"/>
  </bookViews>
  <sheets>
    <sheet name="Luke_Met_Mvarat_1.27" sheetId="3" r:id="rId1"/>
  </sheets>
  <calcPr calcId="162913" iterateDelta="1E-4"/>
</workbook>
</file>

<file path=xl/calcChain.xml><?xml version="1.0" encoding="utf-8"?>
<calcChain xmlns="http://schemas.openxmlformats.org/spreadsheetml/2006/main">
  <c r="AP7" i="3" l="1"/>
  <c r="AP6" i="3"/>
  <c r="AN7" i="3"/>
  <c r="AN6" i="3"/>
  <c r="AL7" i="3"/>
  <c r="AL6" i="3"/>
  <c r="AJ7" i="3"/>
  <c r="AJ6" i="3"/>
  <c r="AH7" i="3"/>
  <c r="AH6" i="3"/>
  <c r="AF7" i="3"/>
  <c r="AF6" i="3"/>
  <c r="AD7" i="3"/>
  <c r="AD6" i="3"/>
  <c r="AB7" i="3"/>
  <c r="AB6" i="3"/>
  <c r="Z7" i="3"/>
  <c r="Z6" i="3"/>
  <c r="X7" i="3"/>
  <c r="X6" i="3"/>
  <c r="V7" i="3"/>
  <c r="V6" i="3"/>
  <c r="T7" i="3"/>
  <c r="T6" i="3"/>
  <c r="R7" i="3"/>
  <c r="R6" i="3"/>
  <c r="P7" i="3"/>
  <c r="P6" i="3"/>
  <c r="N7" i="3"/>
  <c r="N6" i="3"/>
  <c r="L7" i="3"/>
  <c r="L6" i="3"/>
  <c r="J7" i="3"/>
  <c r="J6" i="3"/>
  <c r="H7" i="3"/>
  <c r="H6" i="3"/>
  <c r="F7" i="3"/>
  <c r="F6" i="3"/>
  <c r="D7" i="3"/>
  <c r="D6" i="3"/>
</calcChain>
</file>

<file path=xl/comments1.xml><?xml version="1.0" encoding="utf-8"?>
<comments xmlns="http://schemas.openxmlformats.org/spreadsheetml/2006/main">
  <authors>
    <author>PXWeb</author>
  </authors>
  <commentList>
    <comment ref="B7" authorId="0" shapeId="0">
      <text>
        <r>
          <rPr>
            <sz val="8"/>
            <color rgb="FF000000"/>
            <rFont val="Tahoma"/>
            <family val="2"/>
          </rPr>
          <t xml:space="preserve"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<sst xmlns="http://schemas.openxmlformats.org/spreadsheetml/2006/main" count="92" uniqueCount="38">
  <si>
    <t>Stems</t>
  </si>
  <si>
    <t>Branches and foliage</t>
  </si>
  <si>
    <t>Stumps and roots</t>
  </si>
  <si>
    <t>Biomass of trees, total</t>
  </si>
  <si>
    <t>Pine</t>
  </si>
  <si>
    <t>Spruce</t>
  </si>
  <si>
    <t>Birch</t>
  </si>
  <si>
    <t>Other broadleaved</t>
  </si>
  <si>
    <t>Total</t>
  </si>
  <si>
    <t>WHOLE COUNTRY</t>
  </si>
  <si>
    <t>NFI 11 (2009-2013)</t>
  </si>
  <si>
    <t>NFI 11/12</t>
  </si>
  <si>
    <t>Biomass of living trees includes dry mass of stems, branches, needles, leaves, stumps and roots.</t>
  </si>
  <si>
    <t>inventory:</t>
  </si>
  <si>
    <t>NFI 11/12:</t>
  </si>
  <si>
    <t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</t>
  </si>
  <si>
    <t>Source:</t>
  </si>
  <si>
    <t>Luonnonvarakeskus, Metsävarat</t>
  </si>
  <si>
    <t>Contact:</t>
  </si>
  <si>
    <t>tietopalvelu@luke.fi</t>
  </si>
  <si>
    <t>Copyright</t>
  </si>
  <si>
    <t>Units:</t>
  </si>
  <si>
    <t>mill. t</t>
  </si>
  <si>
    <t>Database:</t>
  </si>
  <si>
    <t>Luke/Tilastot</t>
  </si>
  <si>
    <t>Internal reference code:</t>
  </si>
  <si>
    <t>Luke_Met_Mvarat_1.13</t>
  </si>
  <si>
    <t>millon tons</t>
  </si>
  <si>
    <t>%</t>
  </si>
  <si>
    <t>Change of Biomass of living trees (in million t. ) on 'Forest Land' and 'Poorly Productive Forest Land' over time tree part and tree species</t>
  </si>
  <si>
    <t>Area</t>
  </si>
  <si>
    <t>Forest Inventory</t>
  </si>
  <si>
    <t>Period</t>
  </si>
  <si>
    <t>Value adding steps:</t>
  </si>
  <si>
    <t>Columns with percentage values added</t>
  </si>
  <si>
    <t>Table formated</t>
  </si>
  <si>
    <t>Table Quality checked: Totals</t>
  </si>
  <si>
    <t>JRC value adding: 2019-02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</si>
</sst>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36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vertical="top"/>
    </xf>
    <xf numFmtId="0" fontId="0" fillId="0" borderId="0" xfId="0" applyFill="1" applyAlignment="1" applyProtection="1">
      <alignment vertical="top" wrapText="1"/>
    </xf>
    <xf numFmtId="3" fontId="0" fillId="0" borderId="4" xfId="0" applyNumberFormat="1" applyFill="1" applyBorder="1" applyProtection="1"/>
    <xf numFmtId="164" fontId="0" fillId="0" borderId="5" xfId="1" applyNumberFormat="1" applyFont="1" applyFill="1" applyBorder="1" applyProtection="1"/>
    <xf numFmtId="3" fontId="0" fillId="0" borderId="5" xfId="0" applyNumberFormat="1" applyFill="1" applyBorder="1" applyProtection="1"/>
    <xf numFmtId="3" fontId="0" fillId="0" borderId="7" xfId="0" applyNumberFormat="1" applyFill="1" applyBorder="1" applyProtection="1"/>
    <xf numFmtId="164" fontId="0" fillId="0" borderId="8" xfId="1" applyNumberFormat="1" applyFont="1" applyFill="1" applyBorder="1" applyProtection="1"/>
    <xf numFmtId="3" fontId="0" fillId="0" borderId="8" xfId="0" applyNumberFormat="1" applyFill="1" applyBorder="1" applyProtection="1"/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center" vertical="top" wrapText="1"/>
    </xf>
    <xf numFmtId="0" fontId="2" fillId="0" borderId="6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Protection="1"/>
    <xf numFmtId="0" fontId="2" fillId="0" borderId="3" xfId="0" applyFont="1" applyFill="1" applyBorder="1" applyProtection="1"/>
    <xf numFmtId="0" fontId="2" fillId="0" borderId="6" xfId="0" applyFont="1" applyFill="1" applyBorder="1" applyProtection="1"/>
    <xf numFmtId="0" fontId="2" fillId="0" borderId="4" xfId="0" applyFont="1" applyFill="1" applyBorder="1" applyProtection="1"/>
    <xf numFmtId="0" fontId="2" fillId="0" borderId="1" xfId="0" applyFont="1" applyFill="1" applyBorder="1" applyAlignment="1" applyProtection="1">
      <alignment vertical="top"/>
    </xf>
    <xf numFmtId="0" fontId="2" fillId="0" borderId="10" xfId="0" applyFont="1" applyFill="1" applyBorder="1" applyAlignment="1" applyProtection="1">
      <alignment vertical="top" wrapText="1"/>
    </xf>
    <xf numFmtId="0" fontId="0" fillId="0" borderId="4" xfId="0" applyFill="1" applyBorder="1" applyAlignment="1" applyProtection="1">
      <alignment vertical="top" wrapText="1"/>
    </xf>
    <xf numFmtId="0" fontId="2" fillId="0" borderId="11" xfId="0" applyFont="1" applyFill="1" applyBorder="1" applyAlignment="1" applyProtection="1">
      <alignment vertical="top" wrapText="1"/>
    </xf>
    <xf numFmtId="0" fontId="2" fillId="0" borderId="12" xfId="0" applyFont="1" applyFill="1" applyBorder="1" applyAlignment="1" applyProtection="1">
      <alignment horizontal="center" vertical="top" wrapText="1"/>
    </xf>
    <xf numFmtId="164" fontId="0" fillId="0" borderId="13" xfId="1" applyNumberFormat="1" applyFont="1" applyFill="1" applyBorder="1" applyProtection="1"/>
    <xf numFmtId="164" fontId="0" fillId="0" borderId="12" xfId="1" applyNumberFormat="1" applyFont="1" applyFill="1" applyBorder="1" applyProtection="1"/>
    <xf numFmtId="0" fontId="2" fillId="0" borderId="14" xfId="0" applyFont="1" applyFill="1" applyBorder="1" applyAlignment="1" applyProtection="1">
      <alignment horizontal="center" vertical="top"/>
    </xf>
    <xf numFmtId="0" fontId="2" fillId="0" borderId="15" xfId="0" applyFont="1" applyFill="1" applyBorder="1" applyAlignment="1" applyProtection="1">
      <alignment horizontal="center" vertical="top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 applyProtection="1">
      <alignment horizontal="center" vertical="top" wrapText="1"/>
    </xf>
    <xf numFmtId="3" fontId="2" fillId="0" borderId="7" xfId="0" applyNumberFormat="1" applyFont="1" applyFill="1" applyBorder="1" applyProtection="1"/>
    <xf numFmtId="164" fontId="2" fillId="0" borderId="9" xfId="1" applyNumberFormat="1" applyFont="1" applyFill="1" applyBorder="1" applyProtection="1"/>
    <xf numFmtId="3" fontId="2" fillId="0" borderId="4" xfId="0" applyNumberFormat="1" applyFont="1" applyFill="1" applyBorder="1" applyProtection="1"/>
    <xf numFmtId="164" fontId="2" fillId="0" borderId="6" xfId="1" applyNumberFormat="1" applyFont="1" applyFill="1" applyBorder="1" applyProtection="1"/>
    <xf numFmtId="0" fontId="2" fillId="0" borderId="16" xfId="0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horizontal="center" vertical="top" wrapText="1"/>
    </xf>
    <xf numFmtId="0" fontId="2" fillId="0" borderId="17" xfId="0" applyFont="1" applyFill="1" applyBorder="1" applyAlignment="1" applyProtection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40"/>
  <sheetViews>
    <sheetView tabSelected="1" workbookViewId="0"/>
  </sheetViews>
  <sheetFormatPr defaultRowHeight="15" x14ac:dyDescent="0.25"/>
  <cols>
    <col min="1" max="1" width="30" customWidth="1"/>
    <col min="2" max="2" width="21.42578125" customWidth="1"/>
    <col min="3" max="41" width="7.7109375" customWidth="1"/>
  </cols>
  <sheetData>
    <row r="1" spans="1:42" ht="18.75" x14ac:dyDescent="0.3">
      <c r="A1" s="1" t="s">
        <v>29</v>
      </c>
    </row>
    <row r="2" spans="1:42" ht="15.75" thickBot="1" x14ac:dyDescent="0.3"/>
    <row r="3" spans="1:42" s="3" customFormat="1" ht="15.75" thickBot="1" x14ac:dyDescent="0.3">
      <c r="C3" s="33" t="s">
        <v>0</v>
      </c>
      <c r="D3" s="25"/>
      <c r="E3" s="25"/>
      <c r="F3" s="25"/>
      <c r="G3" s="25"/>
      <c r="H3" s="25"/>
      <c r="I3" s="25"/>
      <c r="J3" s="25"/>
      <c r="K3" s="25"/>
      <c r="L3" s="26"/>
      <c r="M3" s="33" t="s">
        <v>1</v>
      </c>
      <c r="N3" s="25"/>
      <c r="O3" s="25"/>
      <c r="P3" s="25"/>
      <c r="Q3" s="25"/>
      <c r="R3" s="25"/>
      <c r="S3" s="25"/>
      <c r="T3" s="25"/>
      <c r="U3" s="25"/>
      <c r="V3" s="26"/>
      <c r="W3" s="33" t="s">
        <v>2</v>
      </c>
      <c r="X3" s="25"/>
      <c r="Y3" s="25"/>
      <c r="Z3" s="25"/>
      <c r="AA3" s="25"/>
      <c r="AB3" s="25"/>
      <c r="AC3" s="25"/>
      <c r="AD3" s="25"/>
      <c r="AE3" s="25"/>
      <c r="AF3" s="26"/>
      <c r="AG3" s="33" t="s">
        <v>3</v>
      </c>
      <c r="AH3" s="25"/>
      <c r="AI3" s="25"/>
      <c r="AJ3" s="25"/>
      <c r="AK3" s="25"/>
      <c r="AL3" s="25"/>
      <c r="AM3" s="25"/>
      <c r="AN3" s="25"/>
      <c r="AO3" s="25"/>
      <c r="AP3" s="26"/>
    </row>
    <row r="4" spans="1:42" s="4" customFormat="1" ht="31.5" customHeight="1" x14ac:dyDescent="0.25">
      <c r="A4" s="18" t="s">
        <v>30</v>
      </c>
      <c r="B4" s="19" t="s">
        <v>31</v>
      </c>
      <c r="C4" s="27" t="s">
        <v>4</v>
      </c>
      <c r="D4" s="34"/>
      <c r="E4" s="34" t="s">
        <v>5</v>
      </c>
      <c r="F4" s="34"/>
      <c r="G4" s="34" t="s">
        <v>6</v>
      </c>
      <c r="H4" s="34"/>
      <c r="I4" s="34" t="s">
        <v>7</v>
      </c>
      <c r="J4" s="35"/>
      <c r="K4" s="27" t="s">
        <v>8</v>
      </c>
      <c r="L4" s="28"/>
      <c r="M4" s="27" t="s">
        <v>4</v>
      </c>
      <c r="N4" s="34"/>
      <c r="O4" s="34" t="s">
        <v>5</v>
      </c>
      <c r="P4" s="34"/>
      <c r="Q4" s="34" t="s">
        <v>6</v>
      </c>
      <c r="R4" s="34"/>
      <c r="S4" s="34" t="s">
        <v>7</v>
      </c>
      <c r="T4" s="35"/>
      <c r="U4" s="27" t="s">
        <v>8</v>
      </c>
      <c r="V4" s="28"/>
      <c r="W4" s="27" t="s">
        <v>4</v>
      </c>
      <c r="X4" s="34"/>
      <c r="Y4" s="34" t="s">
        <v>5</v>
      </c>
      <c r="Z4" s="34"/>
      <c r="AA4" s="34" t="s">
        <v>6</v>
      </c>
      <c r="AB4" s="34"/>
      <c r="AC4" s="34" t="s">
        <v>7</v>
      </c>
      <c r="AD4" s="35"/>
      <c r="AE4" s="27" t="s">
        <v>8</v>
      </c>
      <c r="AF4" s="28"/>
      <c r="AG4" s="27" t="s">
        <v>4</v>
      </c>
      <c r="AH4" s="34"/>
      <c r="AI4" s="34" t="s">
        <v>5</v>
      </c>
      <c r="AJ4" s="34"/>
      <c r="AK4" s="34" t="s">
        <v>6</v>
      </c>
      <c r="AL4" s="34"/>
      <c r="AM4" s="34" t="s">
        <v>7</v>
      </c>
      <c r="AN4" s="35"/>
      <c r="AO4" s="27" t="s">
        <v>8</v>
      </c>
      <c r="AP4" s="28"/>
    </row>
    <row r="5" spans="1:42" s="4" customFormat="1" ht="30.75" thickBot="1" x14ac:dyDescent="0.3">
      <c r="A5" s="20"/>
      <c r="B5" s="21" t="s">
        <v>32</v>
      </c>
      <c r="C5" s="11" t="s">
        <v>27</v>
      </c>
      <c r="D5" s="12" t="s">
        <v>28</v>
      </c>
      <c r="E5" s="12" t="s">
        <v>27</v>
      </c>
      <c r="F5" s="12" t="s">
        <v>28</v>
      </c>
      <c r="G5" s="12" t="s">
        <v>27</v>
      </c>
      <c r="H5" s="12" t="s">
        <v>28</v>
      </c>
      <c r="I5" s="12" t="s">
        <v>27</v>
      </c>
      <c r="J5" s="22" t="s">
        <v>28</v>
      </c>
      <c r="K5" s="11" t="s">
        <v>27</v>
      </c>
      <c r="L5" s="13" t="s">
        <v>28</v>
      </c>
      <c r="M5" s="11" t="s">
        <v>27</v>
      </c>
      <c r="N5" s="12" t="s">
        <v>28</v>
      </c>
      <c r="O5" s="12" t="s">
        <v>27</v>
      </c>
      <c r="P5" s="12" t="s">
        <v>28</v>
      </c>
      <c r="Q5" s="12" t="s">
        <v>27</v>
      </c>
      <c r="R5" s="12" t="s">
        <v>28</v>
      </c>
      <c r="S5" s="12" t="s">
        <v>27</v>
      </c>
      <c r="T5" s="22" t="s">
        <v>28</v>
      </c>
      <c r="U5" s="11" t="s">
        <v>27</v>
      </c>
      <c r="V5" s="13" t="s">
        <v>28</v>
      </c>
      <c r="W5" s="11" t="s">
        <v>27</v>
      </c>
      <c r="X5" s="12" t="s">
        <v>28</v>
      </c>
      <c r="Y5" s="12" t="s">
        <v>27</v>
      </c>
      <c r="Z5" s="12" t="s">
        <v>28</v>
      </c>
      <c r="AA5" s="12" t="s">
        <v>27</v>
      </c>
      <c r="AB5" s="12" t="s">
        <v>28</v>
      </c>
      <c r="AC5" s="12" t="s">
        <v>27</v>
      </c>
      <c r="AD5" s="22" t="s">
        <v>28</v>
      </c>
      <c r="AE5" s="11" t="s">
        <v>27</v>
      </c>
      <c r="AF5" s="13" t="s">
        <v>28</v>
      </c>
      <c r="AG5" s="11" t="s">
        <v>27</v>
      </c>
      <c r="AH5" s="12" t="s">
        <v>28</v>
      </c>
      <c r="AI5" s="12" t="s">
        <v>27</v>
      </c>
      <c r="AJ5" s="12" t="s">
        <v>28</v>
      </c>
      <c r="AK5" s="12" t="s">
        <v>27</v>
      </c>
      <c r="AL5" s="12" t="s">
        <v>28</v>
      </c>
      <c r="AM5" s="12" t="s">
        <v>27</v>
      </c>
      <c r="AN5" s="22" t="s">
        <v>28</v>
      </c>
      <c r="AO5" s="11" t="s">
        <v>27</v>
      </c>
      <c r="AP5" s="13" t="s">
        <v>28</v>
      </c>
    </row>
    <row r="6" spans="1:42" x14ac:dyDescent="0.25">
      <c r="A6" s="14" t="s">
        <v>9</v>
      </c>
      <c r="B6" s="15" t="s">
        <v>10</v>
      </c>
      <c r="C6" s="8">
        <v>456</v>
      </c>
      <c r="D6" s="9">
        <f>C6/$AO6</f>
        <v>0.2733812949640288</v>
      </c>
      <c r="E6" s="10">
        <v>268</v>
      </c>
      <c r="F6" s="9">
        <f>E6/$AO6</f>
        <v>0.16067146282973621</v>
      </c>
      <c r="G6" s="10">
        <v>195</v>
      </c>
      <c r="H6" s="9">
        <f>G6/$AO6</f>
        <v>0.11690647482014388</v>
      </c>
      <c r="I6" s="10">
        <v>41</v>
      </c>
      <c r="J6" s="23">
        <f>I6/$AO6</f>
        <v>2.4580335731414868E-2</v>
      </c>
      <c r="K6" s="29">
        <v>960</v>
      </c>
      <c r="L6" s="30">
        <f>K6/$AO6</f>
        <v>0.57553956834532372</v>
      </c>
      <c r="M6" s="8">
        <v>141</v>
      </c>
      <c r="N6" s="9">
        <f>M6/$AO6</f>
        <v>8.4532374100719426E-2</v>
      </c>
      <c r="O6" s="10">
        <v>135</v>
      </c>
      <c r="P6" s="9">
        <f>O6/$AO6</f>
        <v>8.0935251798561147E-2</v>
      </c>
      <c r="Q6" s="10">
        <v>51</v>
      </c>
      <c r="R6" s="9">
        <f>Q6/$AO6</f>
        <v>3.0575539568345324E-2</v>
      </c>
      <c r="S6" s="10">
        <v>11</v>
      </c>
      <c r="T6" s="23">
        <f>S6/$AO6</f>
        <v>6.594724220623501E-3</v>
      </c>
      <c r="U6" s="29">
        <v>338</v>
      </c>
      <c r="V6" s="30">
        <f>U6/$AO6</f>
        <v>0.20263788968824939</v>
      </c>
      <c r="W6" s="8">
        <v>154</v>
      </c>
      <c r="X6" s="9">
        <f>W6/$AO6</f>
        <v>9.2326139088729012E-2</v>
      </c>
      <c r="Y6" s="10">
        <v>124</v>
      </c>
      <c r="Z6" s="9">
        <f>Y6/$AO6</f>
        <v>7.4340527577937646E-2</v>
      </c>
      <c r="AA6" s="10">
        <v>76</v>
      </c>
      <c r="AB6" s="9">
        <f>AA6/$AO6</f>
        <v>4.5563549160671464E-2</v>
      </c>
      <c r="AC6" s="10">
        <v>16</v>
      </c>
      <c r="AD6" s="23">
        <f>AC6/$AO6</f>
        <v>9.5923261390887284E-3</v>
      </c>
      <c r="AE6" s="29">
        <v>371</v>
      </c>
      <c r="AF6" s="30">
        <f>AE6/$AO6</f>
        <v>0.22242206235011991</v>
      </c>
      <c r="AG6" s="8">
        <v>752</v>
      </c>
      <c r="AH6" s="9">
        <f>AG6/$AO6</f>
        <v>0.45083932853717024</v>
      </c>
      <c r="AI6" s="10">
        <v>527</v>
      </c>
      <c r="AJ6" s="9">
        <f>AI6/$AO6</f>
        <v>0.31594724220623499</v>
      </c>
      <c r="AK6" s="10">
        <v>322</v>
      </c>
      <c r="AL6" s="9">
        <f>AK6/$AO6</f>
        <v>0.19304556354916066</v>
      </c>
      <c r="AM6" s="10">
        <v>68</v>
      </c>
      <c r="AN6" s="23">
        <f>AM6/$AO6</f>
        <v>4.0767386091127102E-2</v>
      </c>
      <c r="AO6" s="29">
        <v>1668</v>
      </c>
      <c r="AP6" s="30">
        <f>SUM(D6,F6,H6,J6,N6,P6,R6,T6,X6,Z6,AB6,AD6)</f>
        <v>1</v>
      </c>
    </row>
    <row r="7" spans="1:42" ht="15.75" thickBot="1" x14ac:dyDescent="0.3">
      <c r="A7" s="17" t="s">
        <v>9</v>
      </c>
      <c r="B7" s="16" t="s">
        <v>11</v>
      </c>
      <c r="C7" s="5">
        <v>485</v>
      </c>
      <c r="D7" s="6">
        <f>C7/$AO7</f>
        <v>0.27793696275071633</v>
      </c>
      <c r="E7" s="7">
        <v>278</v>
      </c>
      <c r="F7" s="6">
        <f>E7/$AO7</f>
        <v>0.15931232091690545</v>
      </c>
      <c r="G7" s="7">
        <v>205</v>
      </c>
      <c r="H7" s="6">
        <f>G7/$AO7</f>
        <v>0.1174785100286533</v>
      </c>
      <c r="I7" s="7">
        <v>40</v>
      </c>
      <c r="J7" s="24">
        <f>I7/$AO7</f>
        <v>2.2922636103151862E-2</v>
      </c>
      <c r="K7" s="31">
        <v>1008</v>
      </c>
      <c r="L7" s="32">
        <f>K7/$AO7</f>
        <v>0.57765042979942693</v>
      </c>
      <c r="M7" s="5">
        <v>143</v>
      </c>
      <c r="N7" s="6">
        <f>M7/$AO7</f>
        <v>8.1948424068767914E-2</v>
      </c>
      <c r="O7" s="7">
        <v>139</v>
      </c>
      <c r="P7" s="6">
        <f>O7/$AO7</f>
        <v>7.9656160458452724E-2</v>
      </c>
      <c r="Q7" s="7">
        <v>51</v>
      </c>
      <c r="R7" s="6">
        <f>Q7/$AO7</f>
        <v>2.9226361031518624E-2</v>
      </c>
      <c r="S7" s="7">
        <v>10</v>
      </c>
      <c r="T7" s="24">
        <f>S7/$AO7</f>
        <v>5.7306590257879654E-3</v>
      </c>
      <c r="U7" s="31">
        <v>344</v>
      </c>
      <c r="V7" s="32">
        <f>U7/$AO7</f>
        <v>0.19713467048710601</v>
      </c>
      <c r="W7" s="5">
        <v>163</v>
      </c>
      <c r="X7" s="6">
        <f>W7/$AO7</f>
        <v>9.3409742120343836E-2</v>
      </c>
      <c r="Y7" s="7">
        <v>130</v>
      </c>
      <c r="Z7" s="6">
        <f>Y7/$AO7</f>
        <v>7.4498567335243557E-2</v>
      </c>
      <c r="AA7" s="7">
        <v>83</v>
      </c>
      <c r="AB7" s="6">
        <f>AA7/$AO7</f>
        <v>4.7564469914040113E-2</v>
      </c>
      <c r="AC7" s="7">
        <v>17</v>
      </c>
      <c r="AD7" s="24">
        <f>AC7/$AO7</f>
        <v>9.7421203438395419E-3</v>
      </c>
      <c r="AE7" s="31">
        <v>393</v>
      </c>
      <c r="AF7" s="32">
        <f>AE7/$AO7</f>
        <v>0.22521489971346706</v>
      </c>
      <c r="AG7" s="5">
        <v>791</v>
      </c>
      <c r="AH7" s="6">
        <f>AG7/$AO7</f>
        <v>0.4532951289398281</v>
      </c>
      <c r="AI7" s="7">
        <v>547</v>
      </c>
      <c r="AJ7" s="6">
        <f>AI7/$AO7</f>
        <v>0.31346704871060171</v>
      </c>
      <c r="AK7" s="7">
        <v>339</v>
      </c>
      <c r="AL7" s="6">
        <f>AK7/$AO7</f>
        <v>0.19426934097421203</v>
      </c>
      <c r="AM7" s="7">
        <v>67</v>
      </c>
      <c r="AN7" s="24">
        <f>AM7/$AO7</f>
        <v>3.8395415472779366E-2</v>
      </c>
      <c r="AO7" s="31">
        <v>1745</v>
      </c>
      <c r="AP7" s="32">
        <f>SUM(D7,F7,H7,J7,N7,P7,R7,T7,X7,Z7,AB7,AD7)</f>
        <v>0.99942693409742112</v>
      </c>
    </row>
    <row r="9" spans="1:42" ht="45" x14ac:dyDescent="0.25">
      <c r="A9" s="2" t="s">
        <v>12</v>
      </c>
    </row>
    <row r="10" spans="1:42" x14ac:dyDescent="0.25">
      <c r="A10" t="s">
        <v>13</v>
      </c>
    </row>
    <row r="11" spans="1:42" x14ac:dyDescent="0.25">
      <c r="A11" t="s">
        <v>14</v>
      </c>
    </row>
    <row r="12" spans="1:42" x14ac:dyDescent="0.25">
      <c r="A12" t="s">
        <v>15</v>
      </c>
    </row>
    <row r="16" spans="1:42" x14ac:dyDescent="0.25">
      <c r="A16" t="s">
        <v>16</v>
      </c>
      <c r="B16" t="s">
        <v>17</v>
      </c>
    </row>
    <row r="18" spans="1:2" x14ac:dyDescent="0.25">
      <c r="A18" t="s">
        <v>18</v>
      </c>
      <c r="B18" t="s">
        <v>19</v>
      </c>
    </row>
    <row r="20" spans="1:2" x14ac:dyDescent="0.25">
      <c r="A20" t="s">
        <v>20</v>
      </c>
    </row>
    <row r="22" spans="1:2" x14ac:dyDescent="0.25">
      <c r="A22" t="s">
        <v>21</v>
      </c>
      <c r="B22" t="s">
        <v>22</v>
      </c>
    </row>
    <row r="30" spans="1:2" x14ac:dyDescent="0.25">
      <c r="A30" t="s">
        <v>23</v>
      </c>
      <c r="B30" t="s">
        <v>24</v>
      </c>
    </row>
    <row r="32" spans="1:2" x14ac:dyDescent="0.25">
      <c r="A32" t="s">
        <v>25</v>
      </c>
      <c r="B32" t="s">
        <v>26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40" spans="1:1" x14ac:dyDescent="0.25">
      <c r="A40" t="s">
        <v>37</v>
      </c>
    </row>
  </sheetData>
  <mergeCells count="24">
    <mergeCell ref="AM4:AN4"/>
    <mergeCell ref="AO4:AP4"/>
    <mergeCell ref="AA4:AB4"/>
    <mergeCell ref="AC4:AD4"/>
    <mergeCell ref="AE4:AF4"/>
    <mergeCell ref="AG4:AH4"/>
    <mergeCell ref="AI4:AJ4"/>
    <mergeCell ref="AK4:AL4"/>
    <mergeCell ref="M3:V3"/>
    <mergeCell ref="W3:AF3"/>
    <mergeCell ref="AG3:AP3"/>
    <mergeCell ref="M4:N4"/>
    <mergeCell ref="O4:P4"/>
    <mergeCell ref="Q4:R4"/>
    <mergeCell ref="S4:T4"/>
    <mergeCell ref="U4:V4"/>
    <mergeCell ref="W4:X4"/>
    <mergeCell ref="Y4:Z4"/>
    <mergeCell ref="C4:D4"/>
    <mergeCell ref="E4:F4"/>
    <mergeCell ref="G4:H4"/>
    <mergeCell ref="I4:J4"/>
    <mergeCell ref="K4:L4"/>
    <mergeCell ref="C3:L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2019-02-07T11:03:38Z</dcterms:created>
  <dcterms:modified xsi:type="dcterms:W3CDTF">2019-02-07T12:44:37Z</dcterms:modified>
</cp:coreProperties>
</file>