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Deadwood\"/>
    </mc:Choice>
  </mc:AlternateContent>
  <bookViews>
    <workbookView xWindow="0" yWindow="0" windowWidth="14355" windowHeight="6420"/>
  </bookViews>
  <sheets>
    <sheet name="Cycle-II" sheetId="1" r:id="rId1"/>
  </sheets>
  <calcPr calcId="162913"/>
</workbook>
</file>

<file path=xl/calcChain.xml><?xml version="1.0" encoding="utf-8"?>
<calcChain xmlns="http://schemas.openxmlformats.org/spreadsheetml/2006/main">
  <c r="J16" i="1" l="1"/>
  <c r="J14" i="1"/>
  <c r="H14" i="1"/>
  <c r="F14" i="1"/>
  <c r="D14" i="1"/>
  <c r="J12" i="1" l="1"/>
  <c r="J10" i="1"/>
  <c r="J8" i="1"/>
  <c r="J6" i="1"/>
  <c r="J4" i="1"/>
  <c r="H12" i="1"/>
  <c r="H10" i="1"/>
  <c r="H8" i="1"/>
  <c r="H6" i="1"/>
  <c r="H4" i="1"/>
  <c r="F12" i="1"/>
  <c r="F10" i="1"/>
  <c r="F8" i="1"/>
  <c r="F6" i="1"/>
  <c r="F4" i="1"/>
  <c r="D12" i="1"/>
  <c r="D10" i="1"/>
  <c r="D8" i="1"/>
  <c r="D6" i="1"/>
  <c r="D4" i="1"/>
  <c r="G16" i="1" l="1"/>
  <c r="E16" i="1"/>
  <c r="C16" i="1"/>
</calcChain>
</file>

<file path=xl/sharedStrings.xml><?xml version="1.0" encoding="utf-8"?>
<sst xmlns="http://schemas.openxmlformats.org/spreadsheetml/2006/main" count="42" uniqueCount="31">
  <si>
    <t>Transilvania</t>
  </si>
  <si>
    <t>Tara Romaneasca</t>
  </si>
  <si>
    <t>Moldova</t>
  </si>
  <si>
    <t>Total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</si>
  <si>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</si>
  <si>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</si>
  <si>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</si>
  <si>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</si>
  <si>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</si>
  <si>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</si>
  <si>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</si>
  <si>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</si>
  <si>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</si>
  <si>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</si>
  <si>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</si>
  <si>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</si>
  <si>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</si>
  <si>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</si>
  <si>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</si>
  <si>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</si>
  <si>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</si>
  <si>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</si>
  <si>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</si>
  <si>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</si>
  <si>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</si>
  <si>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</si>
  <si>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</si>
  <si>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</si>
  <si>
    <r>
      <t>m</t>
    </r>
    <r>
      <rPr>
        <vertAlign val="superscript"/>
        <sz val="11"/>
        <rFont val="Calibri"/>
        <family val="2"/>
      </rPr>
      <t>3</t>
    </r>
  </si>
  <si>
    <t>NFI Romania Cycle II (2013-2018): 2.22. Deadwood volume that fell to the ground by Species Groups and by Region</t>
  </si>
  <si>
    <t>JRC value adding: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</si>
</sst>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sqref="A1:J1"/>
    </sheetView>
  </sheetViews>
  <sheetFormatPr defaultRowHeight="15" x14ac:dyDescent="0.25"/>
  <cols>
    <col min="1" max="1" width="28.5703125" customWidth="1"/>
    <col min="2" max="3" width="16.85546875" customWidth="1"/>
    <col min="4" max="4" width="16.85546875" style="9" customWidth="1"/>
    <col min="5" max="5" width="16.85546875" customWidth="1"/>
    <col min="6" max="6" width="16.85546875" style="9" customWidth="1"/>
    <col min="7" max="7" width="16.85546875" customWidth="1"/>
    <col min="8" max="8" width="16.85546875" style="9" customWidth="1"/>
    <col min="9" max="10" width="16.85546875" customWidth="1"/>
  </cols>
  <sheetData>
    <row r="1" spans="1:10" ht="22.15" customHeight="1" x14ac:dyDescent="0.25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2.15" customHeight="1" x14ac:dyDescent="0.25">
      <c r="A2" s="26" t="s">
        <v>6</v>
      </c>
      <c r="B2" s="27" t="s">
        <v>4</v>
      </c>
      <c r="C2" s="29" t="s">
        <v>5</v>
      </c>
      <c r="D2" s="30"/>
      <c r="E2" s="30"/>
      <c r="F2" s="30"/>
      <c r="G2" s="30"/>
      <c r="H2" s="31"/>
      <c r="I2" s="27" t="s">
        <v>3</v>
      </c>
      <c r="J2" s="22" t="s">
        <v>18</v>
      </c>
    </row>
    <row r="3" spans="1:10" ht="45" x14ac:dyDescent="0.25">
      <c r="A3" s="26"/>
      <c r="B3" s="28"/>
      <c r="C3" s="10" t="s">
        <v>0</v>
      </c>
      <c r="D3" s="11" t="s">
        <v>19</v>
      </c>
      <c r="E3" s="10" t="s">
        <v>1</v>
      </c>
      <c r="F3" s="12" t="s">
        <v>20</v>
      </c>
      <c r="G3" s="10" t="s">
        <v>2</v>
      </c>
      <c r="H3" s="12" t="s">
        <v>21</v>
      </c>
      <c r="I3" s="27"/>
      <c r="J3" s="22"/>
    </row>
    <row r="4" spans="1:10" ht="17.25" x14ac:dyDescent="0.25">
      <c r="A4" s="25" t="s">
        <v>7</v>
      </c>
      <c r="B4" s="1" t="s">
        <v>28</v>
      </c>
      <c r="C4" s="4">
        <v>15618250.116</v>
      </c>
      <c r="D4" s="13">
        <f>C4/C$14</f>
        <v>0.42621322803175482</v>
      </c>
      <c r="E4" s="4">
        <v>3362883.071</v>
      </c>
      <c r="F4" s="13">
        <f>E4/E$14</f>
        <v>0.31317848790717351</v>
      </c>
      <c r="G4" s="4">
        <v>10541335.942</v>
      </c>
      <c r="H4" s="13">
        <f>G4/G$14</f>
        <v>0.6353654191392647</v>
      </c>
      <c r="I4" s="5">
        <v>29522469.129000001</v>
      </c>
      <c r="J4" s="15">
        <f>I4/I$14</f>
        <v>0.4614824686540821</v>
      </c>
    </row>
    <row r="5" spans="1:10" ht="17.25" x14ac:dyDescent="0.25">
      <c r="A5" s="25"/>
      <c r="B5" s="1" t="s">
        <v>17</v>
      </c>
      <c r="C5" s="6">
        <v>12.019</v>
      </c>
      <c r="D5" s="14"/>
      <c r="E5" s="6">
        <v>31.623000000000001</v>
      </c>
      <c r="F5" s="14"/>
      <c r="G5" s="6">
        <v>12.664</v>
      </c>
      <c r="H5" s="14"/>
      <c r="I5" s="7">
        <v>8.5939999999999994</v>
      </c>
      <c r="J5" s="16"/>
    </row>
    <row r="6" spans="1:10" ht="17.25" x14ac:dyDescent="0.25">
      <c r="A6" s="25" t="s">
        <v>8</v>
      </c>
      <c r="B6" s="1" t="s">
        <v>28</v>
      </c>
      <c r="C6" s="4">
        <v>16968661.908</v>
      </c>
      <c r="D6" s="13">
        <f>C6/C$14</f>
        <v>0.46306520343012769</v>
      </c>
      <c r="E6" s="4">
        <v>5315733.2529999996</v>
      </c>
      <c r="F6" s="13">
        <f>E6/E$14</f>
        <v>0.49504346929237031</v>
      </c>
      <c r="G6" s="4">
        <v>5224973.6720000003</v>
      </c>
      <c r="H6" s="13">
        <f>G6/G$14</f>
        <v>0.3149285446709752</v>
      </c>
      <c r="I6" s="5">
        <v>27509368.831999999</v>
      </c>
      <c r="J6" s="15">
        <f>I6/I$14</f>
        <v>0.43001455549788686</v>
      </c>
    </row>
    <row r="7" spans="1:10" ht="17.25" x14ac:dyDescent="0.25">
      <c r="A7" s="25"/>
      <c r="B7" s="1" t="s">
        <v>17</v>
      </c>
      <c r="C7" s="6">
        <v>11.045</v>
      </c>
      <c r="D7" s="6"/>
      <c r="E7" s="6">
        <v>23.213000000000001</v>
      </c>
      <c r="F7" s="6"/>
      <c r="G7" s="6">
        <v>19.632000000000001</v>
      </c>
      <c r="H7" s="6"/>
      <c r="I7" s="7">
        <v>8.9740000000000002</v>
      </c>
      <c r="J7" s="16"/>
    </row>
    <row r="8" spans="1:10" ht="17.25" x14ac:dyDescent="0.25">
      <c r="A8" s="25" t="s">
        <v>9</v>
      </c>
      <c r="B8" s="1" t="s">
        <v>28</v>
      </c>
      <c r="C8" s="4">
        <v>2376890.943</v>
      </c>
      <c r="D8" s="13">
        <f>C8/C$14</f>
        <v>6.4864011907303717E-2</v>
      </c>
      <c r="E8" s="4">
        <v>777638.82499999995</v>
      </c>
      <c r="F8" s="13">
        <f>E8/E$14</f>
        <v>7.241992843925768E-2</v>
      </c>
      <c r="G8" s="4">
        <v>92500.331000000006</v>
      </c>
      <c r="H8" s="13">
        <f>G8/G$14</f>
        <v>5.5753380690744831E-3</v>
      </c>
      <c r="I8" s="5">
        <v>3247030.0989999999</v>
      </c>
      <c r="J8" s="15">
        <f>I8/I$14</f>
        <v>5.0756170133774474E-2</v>
      </c>
    </row>
    <row r="9" spans="1:10" ht="17.25" x14ac:dyDescent="0.25">
      <c r="A9" s="25"/>
      <c r="B9" s="1" t="s">
        <v>17</v>
      </c>
      <c r="C9" s="6">
        <v>19.539000000000001</v>
      </c>
      <c r="D9" s="14"/>
      <c r="E9" s="6">
        <v>37.375999999999998</v>
      </c>
      <c r="F9" s="14"/>
      <c r="G9" s="6">
        <v>64.022999999999996</v>
      </c>
      <c r="H9" s="14"/>
      <c r="I9" s="7">
        <v>16.971</v>
      </c>
      <c r="J9" s="16"/>
    </row>
    <row r="10" spans="1:10" ht="17.25" x14ac:dyDescent="0.25">
      <c r="A10" s="25" t="s">
        <v>10</v>
      </c>
      <c r="B10" s="1" t="s">
        <v>28</v>
      </c>
      <c r="C10" s="4">
        <v>1371058.4480000001</v>
      </c>
      <c r="D10" s="13">
        <f>C10/C$14</f>
        <v>3.7415410984079536E-2</v>
      </c>
      <c r="E10" s="4">
        <v>523708.46</v>
      </c>
      <c r="F10" s="13">
        <f>E10/E$14</f>
        <v>4.8771907956413889E-2</v>
      </c>
      <c r="G10" s="4">
        <v>529234.31099999999</v>
      </c>
      <c r="H10" s="13">
        <f>G10/G$14</f>
        <v>3.1898915059868319E-2</v>
      </c>
      <c r="I10" s="5">
        <v>2424001.2200000002</v>
      </c>
      <c r="J10" s="15">
        <f>I10/I$14</f>
        <v>3.789093866567108E-2</v>
      </c>
    </row>
    <row r="11" spans="1:10" ht="17.25" x14ac:dyDescent="0.25">
      <c r="A11" s="25"/>
      <c r="B11" s="1" t="s">
        <v>17</v>
      </c>
      <c r="C11" s="6">
        <v>32.606999999999999</v>
      </c>
      <c r="D11" s="14"/>
      <c r="E11" s="6">
        <v>45.057000000000002</v>
      </c>
      <c r="F11" s="14"/>
      <c r="G11" s="6">
        <v>40.6</v>
      </c>
      <c r="H11" s="14"/>
      <c r="I11" s="7">
        <v>22.66</v>
      </c>
      <c r="J11" s="16"/>
    </row>
    <row r="12" spans="1:10" ht="17.25" x14ac:dyDescent="0.25">
      <c r="A12" s="25" t="s">
        <v>11</v>
      </c>
      <c r="B12" s="1" t="s">
        <v>28</v>
      </c>
      <c r="C12" s="4">
        <v>309355.81800000003</v>
      </c>
      <c r="D12" s="13">
        <f>C12/C$14</f>
        <v>8.4421456194448893E-3</v>
      </c>
      <c r="E12" s="4">
        <v>757948.47900000005</v>
      </c>
      <c r="F12" s="13">
        <f>E12/E$14</f>
        <v>7.0586206404784649E-2</v>
      </c>
      <c r="G12" s="4">
        <v>202937.28700000001</v>
      </c>
      <c r="H12" s="13">
        <f>G12/G$14</f>
        <v>1.2231783060817309E-2</v>
      </c>
      <c r="I12" s="5">
        <v>1270241.584</v>
      </c>
      <c r="J12" s="15">
        <f>I12/I$14</f>
        <v>1.9855867048585427E-2</v>
      </c>
    </row>
    <row r="13" spans="1:10" ht="17.25" x14ac:dyDescent="0.25">
      <c r="A13" s="25"/>
      <c r="B13" s="1" t="s">
        <v>17</v>
      </c>
      <c r="C13" s="6">
        <v>58.283999999999999</v>
      </c>
      <c r="D13" s="14"/>
      <c r="E13" s="6">
        <v>26.292999999999999</v>
      </c>
      <c r="F13" s="14"/>
      <c r="G13" s="6">
        <v>46.423999999999999</v>
      </c>
      <c r="H13" s="14"/>
      <c r="I13" s="7">
        <v>22.42</v>
      </c>
      <c r="J13" s="16"/>
    </row>
    <row r="14" spans="1:10" ht="17.25" x14ac:dyDescent="0.25">
      <c r="A14" s="24" t="s">
        <v>3</v>
      </c>
      <c r="B14" s="21" t="s">
        <v>28</v>
      </c>
      <c r="C14" s="5">
        <v>36644217.233999997</v>
      </c>
      <c r="D14" s="15">
        <f>SUM(D4:D13)</f>
        <v>0.99999999997271061</v>
      </c>
      <c r="E14" s="5">
        <v>10737912.088</v>
      </c>
      <c r="F14" s="15">
        <f>SUM(F4:F13)</f>
        <v>1</v>
      </c>
      <c r="G14" s="5">
        <v>16590981.543</v>
      </c>
      <c r="H14" s="15">
        <f>SUM(H4:H13)</f>
        <v>1</v>
      </c>
      <c r="I14" s="5">
        <v>63973110.864</v>
      </c>
      <c r="J14" s="15">
        <f>SUM(J4:J13)</f>
        <v>0.99999999999999989</v>
      </c>
    </row>
    <row r="15" spans="1:10" ht="17.25" x14ac:dyDescent="0.25">
      <c r="A15" s="24"/>
      <c r="B15" s="17" t="s">
        <v>17</v>
      </c>
      <c r="C15" s="7">
        <v>7.1580000000000004</v>
      </c>
      <c r="D15" s="7"/>
      <c r="E15" s="7">
        <v>15.066000000000001</v>
      </c>
      <c r="F15" s="7"/>
      <c r="G15" s="7">
        <v>9.3550000000000004</v>
      </c>
      <c r="H15" s="7"/>
      <c r="I15" s="7">
        <v>5.3940000000000001</v>
      </c>
      <c r="J15" s="7"/>
    </row>
    <row r="16" spans="1:10" ht="17.25" x14ac:dyDescent="0.25">
      <c r="A16" s="2" t="s">
        <v>12</v>
      </c>
      <c r="B16" s="19" t="s">
        <v>27</v>
      </c>
      <c r="C16" s="15">
        <f>C14/$I14</f>
        <v>0.57280655480240261</v>
      </c>
      <c r="E16" s="15">
        <f>E14/$I14</f>
        <v>0.16785039750259534</v>
      </c>
      <c r="G16" s="15">
        <f>G14/$I14</f>
        <v>0.25934304771063355</v>
      </c>
      <c r="I16" s="9"/>
      <c r="J16" s="20">
        <f>SUM(C16,E16,G16)</f>
        <v>1.0000000000156315</v>
      </c>
    </row>
    <row r="18" spans="1:1" x14ac:dyDescent="0.25">
      <c r="A18" s="18" t="s">
        <v>22</v>
      </c>
    </row>
    <row r="19" spans="1:1" x14ac:dyDescent="0.25">
      <c r="A19" s="18" t="s">
        <v>23</v>
      </c>
    </row>
    <row r="20" spans="1:1" x14ac:dyDescent="0.25">
      <c r="A20" s="18" t="s">
        <v>24</v>
      </c>
    </row>
    <row r="21" spans="1:1" x14ac:dyDescent="0.25">
      <c r="A21" s="9" t="s">
        <v>25</v>
      </c>
    </row>
    <row r="22" spans="1:1" x14ac:dyDescent="0.25">
      <c r="A22" s="9" t="s">
        <v>26</v>
      </c>
    </row>
    <row r="23" spans="1:1" x14ac:dyDescent="0.25">
      <c r="A23" s="9"/>
    </row>
    <row r="24" spans="1:1" x14ac:dyDescent="0.25">
      <c r="A24" s="18" t="s">
        <v>30</v>
      </c>
    </row>
    <row r="25" spans="1:1" x14ac:dyDescent="0.25">
      <c r="A25" s="3"/>
    </row>
    <row r="26" spans="1:1" x14ac:dyDescent="0.25">
      <c r="A26" s="8" t="s">
        <v>13</v>
      </c>
    </row>
    <row r="27" spans="1:1" x14ac:dyDescent="0.25">
      <c r="A27" s="8" t="s">
        <v>14</v>
      </c>
    </row>
    <row r="28" spans="1:1" x14ac:dyDescent="0.25">
      <c r="A28" s="8" t="s">
        <v>15</v>
      </c>
    </row>
    <row r="29" spans="1:1" x14ac:dyDescent="0.25">
      <c r="A29" s="8" t="s">
        <v>16</v>
      </c>
    </row>
  </sheetData>
  <mergeCells count="12">
    <mergeCell ref="J2:J3"/>
    <mergeCell ref="A1:J1"/>
    <mergeCell ref="A14:A15"/>
    <mergeCell ref="A4:A5"/>
    <mergeCell ref="A6:A7"/>
    <mergeCell ref="A8:A9"/>
    <mergeCell ref="A10:A11"/>
    <mergeCell ref="A12:A13"/>
    <mergeCell ref="A2:A3"/>
    <mergeCell ref="B2:B3"/>
    <mergeCell ref="I2:I3"/>
    <mergeCell ref="C2:H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2019-06-18T08:37:23Z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