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Z:\FISEAPPS\FISEPRO\New_Content\sample_NFI\BE\Originals_more_recent\Tabular_data\Info_level_B\Topic_Area\"/>
    </mc:Choice>
  </mc:AlternateContent>
  <bookViews>
    <workbookView xWindow="0" yWindow="0" windowWidth="28080" windowHeight="11370"/>
  </bookViews>
  <sheets>
    <sheet name="Forest area" sheetId="2"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13" i="2" l="1"/>
  <c r="F13" i="2"/>
  <c r="F12" i="2"/>
  <c r="F11" i="2"/>
  <c r="I11" i="2" s="1"/>
  <c r="F10" i="2"/>
  <c r="F9" i="2"/>
  <c r="F8" i="2"/>
  <c r="C13" i="2"/>
  <c r="C12" i="2"/>
  <c r="I12" i="2" s="1"/>
  <c r="C11" i="2"/>
  <c r="C10" i="2"/>
  <c r="C9" i="2"/>
  <c r="C8" i="2"/>
  <c r="I8" i="2" l="1"/>
  <c r="I10" i="2"/>
  <c r="I9" i="2"/>
  <c r="J13" i="2"/>
  <c r="J12" i="2"/>
  <c r="J11" i="2"/>
  <c r="J10" i="2"/>
  <c r="J9" i="2"/>
  <c r="J8" i="2"/>
  <c r="G13" i="2"/>
  <c r="G12" i="2"/>
  <c r="G11" i="2"/>
  <c r="G10" i="2"/>
  <c r="G9" i="2"/>
  <c r="G8" i="2"/>
  <c r="D13" i="2"/>
  <c r="D12" i="2"/>
  <c r="D11" i="2"/>
  <c r="D10" i="2"/>
  <c r="D9" i="2"/>
  <c r="D8" i="2"/>
</calcChain>
</file>

<file path=xl/sharedStrings.xml><?xml version="1.0" encoding="utf-8"?>
<sst xmlns="http://schemas.openxmlformats.org/spreadsheetml/2006/main" count="50" uniqueCount="44">
  <si>
    <t>Hainaut</t>
  </si>
  <si>
    <t>Brabant wallon</t>
  </si>
  <si>
    <t>Liège</t>
  </si>
  <si>
    <t>Namur</t>
  </si>
  <si>
    <t>Luxembourg</t>
  </si>
  <si>
    <t>Productive forests</t>
  </si>
  <si>
    <t>Reference year: 2011</t>
  </si>
  <si>
    <t>Belgium - Wallonia RFI (Regional Forest Inventory); Cycle 2, Slices 11 to 15 (inventory period : 2008-2015), NUTS 1 and NUTS 2</t>
  </si>
  <si>
    <t>Wallonie (NUTS 1)</t>
  </si>
  <si>
    <t>Value adding steps:</t>
  </si>
  <si>
    <t>Table formated</t>
  </si>
  <si>
    <t>Table Quality checked: Totals</t>
  </si>
  <si>
    <t>Source: Data provided (Req 2019/79) by A. Thibaut and H. Lecomte, Operational Directorate-General for Agriculture, Natural Recources and the Environment (DGO3) in December 2019 on request of Marco Onida, DG Environment, European Commission</t>
  </si>
  <si>
    <t>Columns 'calculated, % of NUTS 2 unit of total Wallonia' added with calculated Percentage values.</t>
  </si>
  <si>
    <t>calculated, % of NUTS 2 unit of total Wallonia</t>
  </si>
  <si>
    <t>Attention:</t>
  </si>
  <si>
    <t>est produit, sans présager de l’usage qui en sera fait (les réserves intégrales sont par exemple incluses</t>
  </si>
  <si>
    <t>dans les forêts productives). Cela concerne les peuplements forestiers mais aussi les trouées et les</t>
  </si>
  <si>
    <t>mises à blanc qui constituent un état de transition limité dans le temps entre deux périodes de</t>
  </si>
  <si>
    <t>"Zone forestière productive : une zone forestière est considérée comme productive dès que du bois y</t>
  </si>
  <si>
    <t xml:space="preserve">Productive forest area: a forest area is considered productive as soon as wood </t>
  </si>
  <si>
    <t>is produced there, without predicting the use that will be made of it (full reserves are for example included</t>
  </si>
  <si>
    <t xml:space="preserve"> in productive forests). This concerns forest stands but also gaps and </t>
  </si>
  <si>
    <t>sont désignées sous l’appellation 'Autres affectations'."</t>
  </si>
  <si>
    <t xml:space="preserve">clearings which constitute a state of transition limited in time between two production periods </t>
  </si>
  <si>
    <t>Column D is headed as 'Other wooded land' in the original table provided, however this expression is not to be mixed up with 'Other Wood Land (OWL)' as reported for in the FAO FRA Reports for instance.</t>
  </si>
  <si>
    <t>Definition 'Productive Forest':</t>
  </si>
  <si>
    <t>Total Forest' ('Total Forest Land' as often mentioned in many NFIs) in Wallonia is consisting of 'Productive Forest' plus 'Non-productive Forest'. This is written in the definion of 'Productive Forest' in the Report "INVENTAIRE FORESTIER WALLON RÉSULTATS  1994 – 2012 " in Chapter 4.1 'Definitions' on page 11 (see below the regarding sections cited).</t>
  </si>
  <si>
    <r>
      <t xml:space="preserve">production et qui sont donc considérées comme productives. </t>
    </r>
    <r>
      <rPr>
        <b/>
        <sz val="10"/>
        <color theme="1"/>
        <rFont val="Arial"/>
        <family val="2"/>
      </rPr>
      <t>Les zones forestières non productives</t>
    </r>
  </si>
  <si>
    <r>
      <t xml:space="preserve">and which are therefore considered productive. </t>
    </r>
    <r>
      <rPr>
        <b/>
        <sz val="10"/>
        <color theme="1"/>
        <rFont val="Arial"/>
        <family val="2"/>
      </rPr>
      <t>Non-productive forest areas are referred to as 'Other uses'.</t>
    </r>
  </si>
  <si>
    <t xml:space="preserve">"Les terrains classés en « autres affectations » (voiries, coupe-feu, végétation pionnière…) voient par ailleurs leur étendue s’accroître de 5 %." Chapter 19 Conclusions, page 215 that translates to: "Land classified as 'Autres Affectations' (roads, firebreak, pioneer vegetation…) also see their extent increase by 5%." </t>
  </si>
  <si>
    <r>
      <t xml:space="preserve">Autre Affectations' and 'Non-productive Forest ist also defined in Chapter 3.1 'Définition de la forêt', page 7 in the </t>
    </r>
    <r>
      <rPr>
        <b/>
        <i/>
        <sz val="10"/>
        <color theme="1"/>
        <rFont val="Arial"/>
        <family val="2"/>
      </rPr>
      <t>Italic</t>
    </r>
    <r>
      <rPr>
        <sz val="10"/>
        <color theme="1"/>
        <rFont val="Arial"/>
        <family val="2"/>
      </rPr>
      <t xml:space="preserve"> font section.</t>
    </r>
  </si>
  <si>
    <r>
      <t xml:space="preserve">Therefore </t>
    </r>
    <r>
      <rPr>
        <b/>
        <sz val="10"/>
        <color theme="1"/>
        <rFont val="Arial"/>
        <family val="2"/>
      </rPr>
      <t>likely</t>
    </r>
    <r>
      <rPr>
        <sz val="10"/>
        <color theme="1"/>
        <rFont val="Arial"/>
        <family val="2"/>
      </rPr>
      <t xml:space="preserve"> the heading of Column D 'Other Wooded Land' in this Table 'A' refers to 'Autres Affectations' or 'Other uses', which comprises: </t>
    </r>
  </si>
  <si>
    <t>The figures in Table 5.8 in the Report under 'Autre Affectations' confirm the figures of the above table 'A' even they do not cover exactly the same time period and therefore slightly different.</t>
  </si>
  <si>
    <t>The full Report "INVENTAIRE FORESTIER WALLON RÉSULTATS  1994 – 2012 " is available under: http://iprfw.spw.wallonie.be/docs/Publication_Inventaire-forestier-wallon.pdf</t>
  </si>
  <si>
    <t>Table A1: Total Forest Land area distinguished by Productive and Non-Productive Forest at Province level (NUTS 2)</t>
  </si>
  <si>
    <t>calculated, % of Forest category of Province</t>
  </si>
  <si>
    <r>
      <t xml:space="preserve">original 'Other wooded land'
</t>
    </r>
    <r>
      <rPr>
        <b/>
        <i/>
        <sz val="8"/>
        <color theme="1"/>
        <rFont val="Calibri"/>
        <family val="2"/>
        <scheme val="minor"/>
      </rPr>
      <t>likely 'Non-productive forest' Land
also called 'autre affectation' in original French report</t>
    </r>
  </si>
  <si>
    <t>in ha</t>
  </si>
  <si>
    <t>Forest categories areas (ha)</t>
  </si>
  <si>
    <t>Provinces (NUTS 2)</t>
  </si>
  <si>
    <t>Total</t>
  </si>
  <si>
    <t>Columns 'calculated, % of Forest category of total of Province' added with calculated Percentage values.</t>
  </si>
  <si>
    <t>Total Forest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</si>
</sst>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0"/>
      <color theme="1"/>
      <name val="Arial"/>
      <family val="2"/>
    </font>
    <font>
      <sz val="11"/>
      <color theme="1"/>
      <name val="Calibri"/>
      <family val="2"/>
      <scheme val="minor"/>
    </font>
    <font>
      <b/>
      <sz val="11"/>
      <color theme="1"/>
      <name val="Calibri"/>
      <family val="2"/>
      <scheme val="minor"/>
    </font>
    <font>
      <sz val="10"/>
      <name val="Arial"/>
      <family val="2"/>
    </font>
    <font>
      <sz val="11"/>
      <name val="Calibri"/>
      <family val="2"/>
      <scheme val="minor"/>
    </font>
    <font>
      <sz val="10"/>
      <color theme="1"/>
      <name val="Arial"/>
      <family val="2"/>
    </font>
    <font>
      <sz val="11"/>
      <color rgb="FF000000"/>
      <name val="Calibri"/>
      <family val="2"/>
      <scheme val="minor"/>
    </font>
    <font>
      <b/>
      <sz val="10"/>
      <color theme="1"/>
      <name val="Arial"/>
      <family val="2"/>
    </font>
    <font>
      <b/>
      <i/>
      <sz val="10"/>
      <color theme="1"/>
      <name val="Arial"/>
      <family val="2"/>
    </font>
    <font>
      <b/>
      <i/>
      <sz val="8"/>
      <color theme="1"/>
      <name val="Calibri"/>
      <family val="2"/>
      <scheme val="minor"/>
    </font>
  </fonts>
  <fills count="3">
    <fill>
      <patternFill patternType="none"/>
    </fill>
    <fill>
      <patternFill patternType="gray125"/>
    </fill>
    <fill>
      <patternFill patternType="solid">
        <fgColor rgb="FFFFFF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0" fontId="3" fillId="0" borderId="0"/>
    <xf numFmtId="9" fontId="5" fillId="0" borderId="0" applyFont="0" applyFill="0" applyBorder="0" applyAlignment="0" applyProtection="0"/>
  </cellStyleXfs>
  <cellXfs count="49">
    <xf numFmtId="0" fontId="0" fillId="0" borderId="0" xfId="0"/>
    <xf numFmtId="0" fontId="2" fillId="0" borderId="0" xfId="1" applyFont="1" applyFill="1" applyAlignment="1">
      <alignment vertical="center"/>
    </xf>
    <xf numFmtId="0" fontId="1" fillId="0" borderId="0" xfId="1" applyFill="1" applyAlignment="1">
      <alignment vertical="center"/>
    </xf>
    <xf numFmtId="0" fontId="4" fillId="0" borderId="0" xfId="2" applyFont="1" applyAlignment="1">
      <alignment vertical="center"/>
    </xf>
    <xf numFmtId="164" fontId="2" fillId="0" borderId="3" xfId="3" applyNumberFormat="1" applyFont="1" applyFill="1" applyBorder="1" applyAlignment="1">
      <alignment vertical="center"/>
    </xf>
    <xf numFmtId="164" fontId="2" fillId="0" borderId="5" xfId="3" applyNumberFormat="1" applyFont="1" applyFill="1" applyBorder="1" applyAlignment="1">
      <alignment vertical="center"/>
    </xf>
    <xf numFmtId="0" fontId="2" fillId="0" borderId="6" xfId="1" applyFont="1" applyFill="1" applyBorder="1" applyAlignment="1">
      <alignment vertical="center"/>
    </xf>
    <xf numFmtId="0" fontId="2" fillId="0" borderId="7" xfId="1" applyFont="1" applyFill="1" applyBorder="1" applyAlignment="1">
      <alignment vertical="center"/>
    </xf>
    <xf numFmtId="0" fontId="2" fillId="0" borderId="8" xfId="1" applyFont="1" applyFill="1" applyBorder="1" applyAlignment="1">
      <alignment vertical="center"/>
    </xf>
    <xf numFmtId="164" fontId="2" fillId="0" borderId="9" xfId="3" applyNumberFormat="1" applyFont="1" applyFill="1" applyBorder="1" applyAlignment="1">
      <alignment vertical="center"/>
    </xf>
    <xf numFmtId="0" fontId="2" fillId="0" borderId="1" xfId="1" applyFont="1" applyFill="1" applyBorder="1" applyAlignment="1">
      <alignment vertical="center"/>
    </xf>
    <xf numFmtId="164" fontId="2" fillId="0" borderId="10" xfId="3" applyNumberFormat="1" applyFont="1" applyFill="1" applyBorder="1" applyAlignment="1">
      <alignment vertical="center"/>
    </xf>
    <xf numFmtId="0" fontId="2" fillId="0" borderId="11" xfId="1" applyFont="1" applyFill="1" applyBorder="1" applyAlignment="1">
      <alignment horizontal="center" vertical="center" wrapText="1"/>
    </xf>
    <xf numFmtId="0" fontId="2" fillId="0" borderId="10" xfId="1" applyFont="1" applyFill="1" applyBorder="1" applyAlignment="1">
      <alignment horizontal="center" vertical="center" wrapText="1"/>
    </xf>
    <xf numFmtId="3" fontId="2" fillId="0" borderId="11" xfId="1" applyNumberFormat="1" applyFont="1" applyFill="1" applyBorder="1" applyAlignment="1">
      <alignment vertical="center"/>
    </xf>
    <xf numFmtId="3" fontId="1" fillId="0" borderId="4" xfId="1" applyNumberFormat="1" applyFont="1" applyFill="1" applyBorder="1" applyAlignment="1">
      <alignment vertical="center"/>
    </xf>
    <xf numFmtId="164" fontId="1" fillId="0" borderId="5" xfId="3" applyNumberFormat="1" applyFont="1" applyFill="1" applyBorder="1" applyAlignment="1">
      <alignment vertical="center"/>
    </xf>
    <xf numFmtId="3" fontId="1" fillId="0" borderId="2" xfId="1" applyNumberFormat="1" applyFont="1" applyFill="1" applyBorder="1" applyAlignment="1">
      <alignment vertical="center"/>
    </xf>
    <xf numFmtId="164" fontId="1" fillId="0" borderId="3" xfId="3" applyNumberFormat="1" applyFont="1" applyFill="1" applyBorder="1" applyAlignment="1">
      <alignment vertical="center"/>
    </xf>
    <xf numFmtId="3" fontId="1" fillId="0" borderId="12" xfId="1" applyNumberFormat="1" applyFont="1" applyFill="1" applyBorder="1" applyAlignment="1">
      <alignment vertical="center"/>
    </xf>
    <xf numFmtId="164" fontId="1" fillId="0" borderId="9" xfId="3" applyNumberFormat="1" applyFont="1" applyFill="1" applyBorder="1" applyAlignment="1">
      <alignment vertical="center"/>
    </xf>
    <xf numFmtId="0" fontId="6" fillId="0" borderId="0" xfId="2" applyFont="1" applyFill="1" applyProtection="1"/>
    <xf numFmtId="0" fontId="0" fillId="2" borderId="0" xfId="0" applyFill="1"/>
    <xf numFmtId="0" fontId="0" fillId="2" borderId="0" xfId="0" quotePrefix="1" applyFill="1"/>
    <xf numFmtId="0" fontId="7" fillId="2" borderId="0" xfId="0" applyFont="1" applyFill="1"/>
    <xf numFmtId="0" fontId="0" fillId="2" borderId="0" xfId="0" quotePrefix="1" applyFill="1" applyAlignment="1"/>
    <xf numFmtId="4" fontId="0" fillId="0" borderId="0" xfId="0" applyNumberFormat="1"/>
    <xf numFmtId="0" fontId="2" fillId="0" borderId="21" xfId="1" applyFont="1" applyFill="1" applyBorder="1" applyAlignment="1">
      <alignment horizontal="center" vertical="center" wrapText="1"/>
    </xf>
    <xf numFmtId="3" fontId="2" fillId="0" borderId="19" xfId="1" applyNumberFormat="1" applyFont="1" applyFill="1" applyBorder="1" applyAlignment="1">
      <alignment vertical="center"/>
    </xf>
    <xf numFmtId="164" fontId="1" fillId="0" borderId="14" xfId="3" applyNumberFormat="1" applyFont="1" applyFill="1" applyBorder="1" applyAlignment="1">
      <alignment vertical="center"/>
    </xf>
    <xf numFmtId="164" fontId="1" fillId="0" borderId="15" xfId="3" applyNumberFormat="1" applyFont="1" applyFill="1" applyBorder="1" applyAlignment="1">
      <alignment vertical="center"/>
    </xf>
    <xf numFmtId="164" fontId="1" fillId="0" borderId="16" xfId="3" applyNumberFormat="1" applyFont="1" applyFill="1" applyBorder="1" applyAlignment="1">
      <alignment vertical="center"/>
    </xf>
    <xf numFmtId="164" fontId="2" fillId="0" borderId="13" xfId="3" applyNumberFormat="1" applyFont="1" applyFill="1" applyBorder="1" applyAlignment="1">
      <alignment vertical="center"/>
    </xf>
    <xf numFmtId="3" fontId="2" fillId="0" borderId="22" xfId="1" applyNumberFormat="1" applyFont="1" applyFill="1" applyBorder="1" applyAlignment="1">
      <alignment vertical="center"/>
    </xf>
    <xf numFmtId="3" fontId="2" fillId="0" borderId="23" xfId="1" applyNumberFormat="1" applyFont="1" applyFill="1" applyBorder="1" applyAlignment="1">
      <alignment vertical="center"/>
    </xf>
    <xf numFmtId="3" fontId="2" fillId="0" borderId="24" xfId="1" applyNumberFormat="1" applyFont="1" applyFill="1" applyBorder="1" applyAlignment="1">
      <alignment vertical="center"/>
    </xf>
    <xf numFmtId="0" fontId="2" fillId="0" borderId="1" xfId="1" applyFont="1" applyFill="1" applyBorder="1" applyAlignment="1">
      <alignment vertical="center" wrapText="1"/>
    </xf>
    <xf numFmtId="0" fontId="2" fillId="0" borderId="20" xfId="1" applyFont="1" applyFill="1" applyBorder="1" applyAlignment="1">
      <alignment horizontal="center" vertical="center" wrapText="1"/>
    </xf>
    <xf numFmtId="0" fontId="2" fillId="0" borderId="17" xfId="1" applyFont="1" applyFill="1" applyBorder="1" applyAlignment="1">
      <alignment horizontal="center" vertical="center" wrapText="1"/>
    </xf>
    <xf numFmtId="0" fontId="2" fillId="0" borderId="25"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2" borderId="26" xfId="1" applyFont="1" applyFill="1" applyBorder="1" applyAlignment="1">
      <alignment horizontal="center" vertical="center" wrapText="1"/>
    </xf>
    <xf numFmtId="0" fontId="2" fillId="0" borderId="18" xfId="1" applyFont="1" applyFill="1" applyBorder="1" applyAlignment="1">
      <alignment horizontal="center" vertical="center" wrapText="1"/>
    </xf>
    <xf numFmtId="0" fontId="2" fillId="0" borderId="13" xfId="1" applyFont="1" applyFill="1" applyBorder="1" applyAlignment="1">
      <alignment horizontal="center" vertical="center" wrapText="1"/>
    </xf>
    <xf numFmtId="0" fontId="2" fillId="0" borderId="26" xfId="1" applyFont="1" applyFill="1" applyBorder="1" applyAlignment="1">
      <alignment horizontal="center" vertical="center" wrapText="1"/>
    </xf>
    <xf numFmtId="0" fontId="2" fillId="0" borderId="18"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26" xfId="1" applyFont="1" applyFill="1" applyBorder="1" applyAlignment="1">
      <alignment horizontal="center" vertical="center"/>
    </xf>
  </cellXfs>
  <cellStyles count="4">
    <cellStyle name="Normal" xfId="0" builtinId="0"/>
    <cellStyle name="Normal 2" xfId="2"/>
    <cellStyle name="Normal 4" xfId="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M47"/>
  <sheetViews>
    <sheetView tabSelected="1" zoomScaleNormal="100" workbookViewId="0">
      <pane xSplit="1" ySplit="7" topLeftCell="B8" activePane="bottomRight" state="frozen"/>
      <selection pane="topRight" activeCell="B1" sqref="B1"/>
      <selection pane="bottomLeft" activeCell="A8" sqref="A8"/>
      <selection pane="bottomRight"/>
    </sheetView>
  </sheetViews>
  <sheetFormatPr defaultColWidth="11.42578125" defaultRowHeight="12.75" x14ac:dyDescent="0.2"/>
  <cols>
    <col min="1" max="1" width="17.85546875" customWidth="1"/>
    <col min="2" max="10" width="13.7109375" customWidth="1"/>
    <col min="12" max="12" width="12.42578125" customWidth="1"/>
  </cols>
  <sheetData>
    <row r="1" spans="1:13" ht="15" customHeight="1" x14ac:dyDescent="0.2">
      <c r="A1" s="1" t="s">
        <v>35</v>
      </c>
      <c r="B1" s="1"/>
      <c r="C1" s="1"/>
      <c r="D1" s="1"/>
      <c r="E1" s="1"/>
      <c r="F1" s="1"/>
      <c r="G1" s="1"/>
      <c r="H1" s="1"/>
      <c r="I1" s="1"/>
      <c r="J1" s="1"/>
      <c r="K1" s="1"/>
      <c r="L1" s="1"/>
      <c r="M1" s="1"/>
    </row>
    <row r="2" spans="1:13" ht="15" customHeight="1" x14ac:dyDescent="0.2">
      <c r="A2" s="3" t="s">
        <v>7</v>
      </c>
      <c r="B2" s="2"/>
      <c r="C2" s="2"/>
      <c r="D2" s="2"/>
      <c r="E2" s="2"/>
      <c r="F2" s="2"/>
      <c r="G2" s="2"/>
      <c r="H2" s="2"/>
      <c r="I2" s="2"/>
      <c r="J2" s="2"/>
      <c r="K2" s="2"/>
      <c r="L2" s="2"/>
      <c r="M2" s="2"/>
    </row>
    <row r="3" spans="1:13" ht="15" customHeight="1" x14ac:dyDescent="0.2">
      <c r="A3" s="2" t="s">
        <v>6</v>
      </c>
      <c r="B3" s="2"/>
      <c r="C3" s="2"/>
      <c r="D3" s="2"/>
      <c r="E3" s="2"/>
      <c r="F3" s="2"/>
      <c r="G3" s="2"/>
      <c r="H3" s="2"/>
      <c r="I3" s="2"/>
      <c r="J3" s="2"/>
      <c r="K3" s="2"/>
      <c r="L3" s="2"/>
      <c r="M3" s="2"/>
    </row>
    <row r="4" spans="1:13" ht="15" customHeight="1" thickBot="1" x14ac:dyDescent="0.25">
      <c r="A4" s="2"/>
      <c r="B4" s="2"/>
      <c r="C4" s="2"/>
      <c r="D4" s="2"/>
      <c r="E4" s="2"/>
      <c r="F4" s="2"/>
      <c r="G4" s="2"/>
      <c r="H4" s="2"/>
      <c r="I4" s="2"/>
      <c r="J4" s="2"/>
      <c r="K4" s="2"/>
      <c r="L4" s="2"/>
      <c r="M4" s="2"/>
    </row>
    <row r="5" spans="1:13" ht="15.75" thickBot="1" x14ac:dyDescent="0.25">
      <c r="B5" s="46" t="s">
        <v>39</v>
      </c>
      <c r="C5" s="47"/>
      <c r="D5" s="47"/>
      <c r="E5" s="47"/>
      <c r="F5" s="47"/>
      <c r="G5" s="48"/>
      <c r="H5" s="46" t="s">
        <v>41</v>
      </c>
      <c r="I5" s="47"/>
      <c r="J5" s="48"/>
      <c r="K5" s="2"/>
      <c r="L5" s="2"/>
      <c r="M5" s="2"/>
    </row>
    <row r="6" spans="1:13" ht="43.5" customHeight="1" thickBot="1" x14ac:dyDescent="0.25">
      <c r="B6" s="37" t="s">
        <v>5</v>
      </c>
      <c r="C6" s="38"/>
      <c r="D6" s="39"/>
      <c r="E6" s="40" t="s">
        <v>37</v>
      </c>
      <c r="F6" s="41"/>
      <c r="G6" s="42"/>
      <c r="H6" s="43" t="s">
        <v>43</v>
      </c>
      <c r="I6" s="44"/>
      <c r="J6" s="45"/>
      <c r="K6" s="2"/>
      <c r="L6" s="2"/>
      <c r="M6" s="2"/>
    </row>
    <row r="7" spans="1:13" ht="60.75" thickBot="1" x14ac:dyDescent="0.25">
      <c r="A7" s="36" t="s">
        <v>40</v>
      </c>
      <c r="B7" s="12" t="s">
        <v>38</v>
      </c>
      <c r="C7" s="27" t="s">
        <v>36</v>
      </c>
      <c r="D7" s="13" t="s">
        <v>14</v>
      </c>
      <c r="E7" s="12" t="s">
        <v>38</v>
      </c>
      <c r="F7" s="27" t="s">
        <v>36</v>
      </c>
      <c r="G7" s="13" t="s">
        <v>14</v>
      </c>
      <c r="H7" s="12" t="s">
        <v>38</v>
      </c>
      <c r="I7" s="27" t="s">
        <v>36</v>
      </c>
      <c r="J7" s="13" t="s">
        <v>14</v>
      </c>
      <c r="L7" s="2"/>
    </row>
    <row r="8" spans="1:13" ht="15" x14ac:dyDescent="0.2">
      <c r="A8" s="6" t="s">
        <v>1</v>
      </c>
      <c r="B8" s="15">
        <v>9700</v>
      </c>
      <c r="C8" s="29">
        <f>B8/$H8</f>
        <v>0.83620689655172409</v>
      </c>
      <c r="D8" s="16">
        <f>B8/B$13</f>
        <v>2.0412457912457913E-2</v>
      </c>
      <c r="E8" s="15">
        <v>1900</v>
      </c>
      <c r="F8" s="29">
        <f>E8/$H8</f>
        <v>0.16379310344827586</v>
      </c>
      <c r="G8" s="16">
        <f t="shared" ref="G8:G13" si="0">E8/E$13</f>
        <v>2.3456790123456792E-2</v>
      </c>
      <c r="H8" s="33">
        <v>11600</v>
      </c>
      <c r="I8" s="29">
        <f>SUM(C8,F8)</f>
        <v>1</v>
      </c>
      <c r="J8" s="5">
        <f>H8/H$13</f>
        <v>2.0855807263574253E-2</v>
      </c>
      <c r="L8" s="26"/>
    </row>
    <row r="9" spans="1:13" ht="15" x14ac:dyDescent="0.2">
      <c r="A9" s="7" t="s">
        <v>0</v>
      </c>
      <c r="B9" s="17">
        <v>44900</v>
      </c>
      <c r="C9" s="30">
        <f t="shared" ref="C9:C13" si="1">B9/$H9</f>
        <v>0.85523809523809524</v>
      </c>
      <c r="D9" s="18">
        <f t="shared" ref="D9:D13" si="2">B9/B$13</f>
        <v>9.448653198653198E-2</v>
      </c>
      <c r="E9" s="17">
        <v>7600</v>
      </c>
      <c r="F9" s="30">
        <f t="shared" ref="F9:F13" si="3">E9/$H9</f>
        <v>0.14476190476190476</v>
      </c>
      <c r="G9" s="18">
        <f t="shared" si="0"/>
        <v>9.3827160493827166E-2</v>
      </c>
      <c r="H9" s="34">
        <v>52500</v>
      </c>
      <c r="I9" s="30">
        <f t="shared" ref="I9:I13" si="4">SUM(C9,F9)</f>
        <v>1</v>
      </c>
      <c r="J9" s="4">
        <f t="shared" ref="J9" si="5">H9/H$13</f>
        <v>9.4390507011866229E-2</v>
      </c>
      <c r="L9" s="26"/>
    </row>
    <row r="10" spans="1:13" ht="15" x14ac:dyDescent="0.2">
      <c r="A10" s="7" t="s">
        <v>2</v>
      </c>
      <c r="B10" s="17">
        <v>105200</v>
      </c>
      <c r="C10" s="30">
        <f t="shared" si="1"/>
        <v>0.82445141065830718</v>
      </c>
      <c r="D10" s="18">
        <f t="shared" si="2"/>
        <v>0.22138047138047137</v>
      </c>
      <c r="E10" s="17">
        <v>22400</v>
      </c>
      <c r="F10" s="30">
        <f t="shared" si="3"/>
        <v>0.17554858934169279</v>
      </c>
      <c r="G10" s="18">
        <f t="shared" si="0"/>
        <v>0.27654320987654318</v>
      </c>
      <c r="H10" s="34">
        <v>127600</v>
      </c>
      <c r="I10" s="30">
        <f t="shared" si="4"/>
        <v>1</v>
      </c>
      <c r="J10" s="4">
        <f t="shared" ref="J10" si="6">H10/H$13</f>
        <v>0.2294138798993168</v>
      </c>
      <c r="L10" s="26"/>
    </row>
    <row r="11" spans="1:13" ht="15" x14ac:dyDescent="0.2">
      <c r="A11" s="7" t="s">
        <v>4</v>
      </c>
      <c r="B11" s="17">
        <v>201500</v>
      </c>
      <c r="C11" s="30">
        <f t="shared" si="1"/>
        <v>0.87116299178555989</v>
      </c>
      <c r="D11" s="18">
        <f t="shared" si="2"/>
        <v>0.42403198653198654</v>
      </c>
      <c r="E11" s="17">
        <v>29800</v>
      </c>
      <c r="F11" s="30">
        <f t="shared" si="3"/>
        <v>0.12883700821444011</v>
      </c>
      <c r="G11" s="18">
        <f t="shared" si="0"/>
        <v>0.36790123456790125</v>
      </c>
      <c r="H11" s="34">
        <v>231300</v>
      </c>
      <c r="I11" s="30">
        <f t="shared" si="4"/>
        <v>1</v>
      </c>
      <c r="J11" s="4">
        <f t="shared" ref="J11" si="7">H11/H$13</f>
        <v>0.41585760517799353</v>
      </c>
      <c r="L11" s="26"/>
    </row>
    <row r="12" spans="1:13" ht="15.75" thickBot="1" x14ac:dyDescent="0.25">
      <c r="A12" s="8" t="s">
        <v>3</v>
      </c>
      <c r="B12" s="19">
        <v>113900</v>
      </c>
      <c r="C12" s="31">
        <f t="shared" si="1"/>
        <v>0.85510510510510507</v>
      </c>
      <c r="D12" s="20">
        <f t="shared" si="2"/>
        <v>0.2396885521885522</v>
      </c>
      <c r="E12" s="19">
        <v>19300</v>
      </c>
      <c r="F12" s="31">
        <f t="shared" si="3"/>
        <v>0.1448948948948949</v>
      </c>
      <c r="G12" s="20">
        <f t="shared" si="0"/>
        <v>0.2382716049382716</v>
      </c>
      <c r="H12" s="35">
        <v>133200</v>
      </c>
      <c r="I12" s="31">
        <f t="shared" si="4"/>
        <v>1</v>
      </c>
      <c r="J12" s="9">
        <f t="shared" ref="J12" si="8">H12/H$13</f>
        <v>0.23948220064724918</v>
      </c>
      <c r="L12" s="26"/>
    </row>
    <row r="13" spans="1:13" ht="15" customHeight="1" thickBot="1" x14ac:dyDescent="0.25">
      <c r="A13" s="10" t="s">
        <v>8</v>
      </c>
      <c r="B13" s="14">
        <v>475200</v>
      </c>
      <c r="C13" s="32">
        <f t="shared" si="1"/>
        <v>0.85436893203883491</v>
      </c>
      <c r="D13" s="11">
        <f t="shared" si="2"/>
        <v>1</v>
      </c>
      <c r="E13" s="14">
        <v>81000</v>
      </c>
      <c r="F13" s="32">
        <f t="shared" si="3"/>
        <v>0.14563106796116504</v>
      </c>
      <c r="G13" s="11">
        <f t="shared" si="0"/>
        <v>1</v>
      </c>
      <c r="H13" s="28">
        <v>556200</v>
      </c>
      <c r="I13" s="32">
        <f t="shared" si="4"/>
        <v>1</v>
      </c>
      <c r="J13" s="11">
        <f t="shared" ref="J13" si="9">H13/H$13</f>
        <v>1</v>
      </c>
      <c r="L13" s="26"/>
    </row>
    <row r="14" spans="1:13" ht="15" customHeight="1" x14ac:dyDescent="0.2">
      <c r="B14" s="26"/>
      <c r="C14" s="26"/>
      <c r="D14" s="26"/>
      <c r="E14" s="26"/>
      <c r="F14" s="26"/>
      <c r="G14" s="26"/>
      <c r="H14" s="26"/>
      <c r="I14" s="26"/>
      <c r="J14" s="26"/>
    </row>
    <row r="15" spans="1:13" ht="15" customHeight="1" x14ac:dyDescent="0.25">
      <c r="A15" s="21" t="s">
        <v>12</v>
      </c>
    </row>
    <row r="16" spans="1:13" ht="15" customHeight="1" x14ac:dyDescent="0.2">
      <c r="A16" s="3"/>
    </row>
    <row r="17" spans="1:10" ht="15" customHeight="1" x14ac:dyDescent="0.25">
      <c r="A17" s="21" t="s">
        <v>9</v>
      </c>
      <c r="J17" s="22" t="s">
        <v>15</v>
      </c>
    </row>
    <row r="18" spans="1:10" ht="15" x14ac:dyDescent="0.25">
      <c r="A18" s="21" t="s">
        <v>42</v>
      </c>
      <c r="J18" s="22" t="s">
        <v>25</v>
      </c>
    </row>
    <row r="19" spans="1:10" ht="15" x14ac:dyDescent="0.25">
      <c r="A19" s="21" t="s">
        <v>13</v>
      </c>
      <c r="J19" s="23" t="s">
        <v>27</v>
      </c>
    </row>
    <row r="20" spans="1:10" ht="15" x14ac:dyDescent="0.25">
      <c r="A20" s="21" t="s">
        <v>10</v>
      </c>
      <c r="J20" s="22"/>
    </row>
    <row r="21" spans="1:10" ht="15" x14ac:dyDescent="0.25">
      <c r="A21" s="21" t="s">
        <v>11</v>
      </c>
      <c r="J21" s="23" t="s">
        <v>26</v>
      </c>
    </row>
    <row r="22" spans="1:10" ht="15" x14ac:dyDescent="0.2">
      <c r="A22" s="2"/>
      <c r="J22" s="22" t="s">
        <v>19</v>
      </c>
    </row>
    <row r="23" spans="1:10" ht="15" x14ac:dyDescent="0.2">
      <c r="A23" s="2"/>
      <c r="J23" s="22" t="s">
        <v>16</v>
      </c>
    </row>
    <row r="24" spans="1:10" ht="15" x14ac:dyDescent="0.2">
      <c r="A24" s="2"/>
      <c r="J24" s="22" t="s">
        <v>17</v>
      </c>
    </row>
    <row r="25" spans="1:10" ht="15" x14ac:dyDescent="0.2">
      <c r="A25" s="2"/>
      <c r="J25" s="22" t="s">
        <v>18</v>
      </c>
    </row>
    <row r="26" spans="1:10" ht="15" x14ac:dyDescent="0.2">
      <c r="A26" s="2"/>
      <c r="J26" s="22" t="s">
        <v>28</v>
      </c>
    </row>
    <row r="27" spans="1:10" ht="15" x14ac:dyDescent="0.2">
      <c r="A27" s="2"/>
      <c r="J27" s="24" t="s">
        <v>23</v>
      </c>
    </row>
    <row r="28" spans="1:10" ht="15" x14ac:dyDescent="0.2">
      <c r="A28" s="2"/>
      <c r="J28" s="22"/>
    </row>
    <row r="29" spans="1:10" ht="15" customHeight="1" x14ac:dyDescent="0.2">
      <c r="A29" s="2"/>
      <c r="J29" s="22" t="s">
        <v>20</v>
      </c>
    </row>
    <row r="30" spans="1:10" ht="15" customHeight="1" x14ac:dyDescent="0.2">
      <c r="A30" s="2"/>
      <c r="J30" s="22" t="s">
        <v>21</v>
      </c>
    </row>
    <row r="31" spans="1:10" ht="15" customHeight="1" x14ac:dyDescent="0.2">
      <c r="A31" s="2"/>
      <c r="J31" s="22" t="s">
        <v>22</v>
      </c>
    </row>
    <row r="32" spans="1:10" ht="15" customHeight="1" x14ac:dyDescent="0.2">
      <c r="A32" s="2"/>
      <c r="J32" s="22" t="s">
        <v>24</v>
      </c>
    </row>
    <row r="33" spans="1:10" ht="15" customHeight="1" x14ac:dyDescent="0.2">
      <c r="A33" s="2"/>
      <c r="J33" s="22" t="s">
        <v>29</v>
      </c>
    </row>
    <row r="34" spans="1:10" ht="15" x14ac:dyDescent="0.2">
      <c r="A34" s="2"/>
      <c r="J34" s="22"/>
    </row>
    <row r="35" spans="1:10" ht="15" x14ac:dyDescent="0.2">
      <c r="A35" s="2"/>
      <c r="J35" s="23" t="s">
        <v>32</v>
      </c>
    </row>
    <row r="36" spans="1:10" ht="15" x14ac:dyDescent="0.2">
      <c r="A36" s="2"/>
      <c r="J36" s="25" t="s">
        <v>30</v>
      </c>
    </row>
    <row r="37" spans="1:10" ht="15" x14ac:dyDescent="0.2">
      <c r="A37" s="2"/>
      <c r="J37" s="23" t="s">
        <v>31</v>
      </c>
    </row>
    <row r="38" spans="1:10" ht="15" x14ac:dyDescent="0.2">
      <c r="A38" s="2"/>
      <c r="J38" s="22" t="s">
        <v>33</v>
      </c>
    </row>
    <row r="39" spans="1:10" ht="15" x14ac:dyDescent="0.2">
      <c r="A39" s="2"/>
    </row>
    <row r="40" spans="1:10" ht="15" x14ac:dyDescent="0.2">
      <c r="A40" s="2"/>
      <c r="J40" s="22" t="s">
        <v>34</v>
      </c>
    </row>
    <row r="41" spans="1:10" ht="15" x14ac:dyDescent="0.2">
      <c r="A41" s="2"/>
    </row>
    <row r="42" spans="1:10" ht="15" x14ac:dyDescent="0.2">
      <c r="A42" s="2"/>
    </row>
    <row r="43" spans="1:10" ht="15" x14ac:dyDescent="0.2">
      <c r="A43" s="2"/>
    </row>
    <row r="44" spans="1:10" ht="15" x14ac:dyDescent="0.2">
      <c r="A44" s="2"/>
    </row>
    <row r="45" spans="1:10" ht="15" x14ac:dyDescent="0.2">
      <c r="A45" s="2"/>
    </row>
    <row r="46" spans="1:10" ht="15" x14ac:dyDescent="0.2">
      <c r="A46" s="2"/>
    </row>
    <row r="47" spans="1:10" ht="15" x14ac:dyDescent="0.2">
      <c r="A47" s="2"/>
    </row>
  </sheetData>
  <mergeCells count="5">
    <mergeCell ref="B6:D6"/>
    <mergeCell ref="E6:G6"/>
    <mergeCell ref="H6:J6"/>
    <mergeCell ref="B5:G5"/>
    <mergeCell ref="H5:J5"/>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Forest area</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Alexandre Vandendorpel</dc:creator>
  <cp:lastModifiedBy>Bernd Eckhardt</cp:lastModifiedBy>
  <cp:lastPrinted>2019-11-06T09:55:38Z</cp:lastPrinted>
  <dcterms:created xsi:type="dcterms:W3CDTF">2019-10-29T08:02:28Z</dcterms:created>
  <dcterms:modified xsi:type="dcterms:W3CDTF">2020-01-16T16:53:41Z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alexandre.vandendorpel@spw.wallonie.be</vt:lpwstr>
  </property>
  <property fmtid="{D5CDD505-2E9C-101B-9397-08002B2CF9AE}" pid="5" name="MSIP_Label_e72a09c5-6e26-4737-a926-47ef1ab198ae_SetDate">
    <vt:lpwstr>2019-10-29T13:40:08.9988912Z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c2471793-99c6-4bd7-97f6-3d381d69550c</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