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FISEAPPS\FISEPRO\New_Content\sample_NFI\RO\Originals_more_recent\Tabular_data\NFI_13-18\Forests\Info_level_B\Topic_GrowStock\"/>
    </mc:Choice>
  </mc:AlternateContent>
  <bookViews>
    <workbookView xWindow="0" yWindow="0" windowWidth="14355" windowHeight="6420"/>
  </bookViews>
  <sheets>
    <sheet name="Cycle-II" sheetId="1" r:id="rId1"/>
  </sheets>
  <calcPr calcId="162913"/>
</workbook>
</file>

<file path=xl/calcChain.xml><?xml version="1.0" encoding="utf-8"?>
<calcChain xmlns="http://schemas.openxmlformats.org/spreadsheetml/2006/main">
  <c r="H14" i="1" l="1"/>
  <c r="F14" i="1"/>
  <c r="D14" i="1"/>
  <c r="J16" i="1"/>
  <c r="J14" i="1"/>
  <c r="C16" i="1"/>
  <c r="J12" i="1" l="1"/>
  <c r="J10" i="1"/>
  <c r="J8" i="1"/>
  <c r="J6" i="1"/>
  <c r="J4" i="1"/>
  <c r="H12" i="1"/>
  <c r="H10" i="1"/>
  <c r="H8" i="1"/>
  <c r="H6" i="1"/>
  <c r="H4" i="1"/>
  <c r="F12" i="1"/>
  <c r="F10" i="1"/>
  <c r="F8" i="1"/>
  <c r="F6" i="1"/>
  <c r="F4" i="1"/>
  <c r="D12" i="1"/>
  <c r="D10" i="1"/>
  <c r="D8" i="1"/>
  <c r="D6" i="1"/>
  <c r="D4" i="1"/>
  <c r="G16" i="1" l="1"/>
  <c r="E16" i="1"/>
</calcChain>
</file>

<file path=xl/sharedStrings.xml><?xml version="1.0" encoding="utf-8"?>
<sst xmlns="http://schemas.openxmlformats.org/spreadsheetml/2006/main" count="42" uniqueCount="31">
  <si>
    <t>Transilvania</t>
  </si>
  <si>
    <t>Tara Romaneasca</t>
  </si>
  <si>
    <t>Moldova</t>
  </si>
  <si>
    <t>Total</t>
  </si>
  <si>
    <t>Unit of measurements</t>
  </si>
  <si>
    <t>Region</t>
  </si>
  <si>
    <t>Tree species group</t>
  </si>
  <si>
    <t>Conifers</t>
  </si>
  <si>
    <t>Beech</t>
  </si>
  <si>
    <t>Oaks</t>
  </si>
  <si>
    <t>Broadleafed (hardwood)</t>
  </si>
  <si>
    <t>Broadleafed (softwood)</t>
  </si>
  <si>
    <t>(1) ±     sampling error (%)</t>
  </si>
  <si>
    <t>The three regions indicated do not represent a NUTS level.</t>
  </si>
  <si>
    <t>Transilvania is made up by the NUTS-2 Regions: Vest, Nord-Vest and Centru</t>
  </si>
  <si>
    <t>Țara Românească is made up by the NUTS-2 Regions: Sud-Vest Oltenia, Sud-Muntenia, Bucuresti-Ilfov and 4 of 6 counties (Brăila, Buzău, Constanta, Tulcea,) from Sud-Est Region</t>
  </si>
  <si>
    <t>Moldova is made up by the NUTS-2 Regions: Nord-Est and 2 of 6 counties (Galați, Vrancea) from Sud-Est Region</t>
  </si>
  <si>
    <r>
      <t>±</t>
    </r>
    <r>
      <rPr>
        <vertAlign val="superscript"/>
        <sz val="11"/>
        <color theme="1"/>
        <rFont val="Calibri"/>
        <family val="2"/>
        <scheme val="minor"/>
      </rPr>
      <t>(1)</t>
    </r>
    <r>
      <rPr>
        <sz val="11"/>
        <color indexed="8"/>
        <rFont val="Calibri"/>
        <family val="2"/>
        <scheme val="minor"/>
      </rPr>
      <t xml:space="preserve"> in %</t>
    </r>
  </si>
  <si>
    <t>Total in %</t>
  </si>
  <si>
    <t>Transilvania,
proportion of class figures in %</t>
  </si>
  <si>
    <t>Tara Romaneasca,
proportion of class figures in %</t>
  </si>
  <si>
    <t>Moldova,
proportion of class figures in %</t>
  </si>
  <si>
    <t>Value adding steps:</t>
  </si>
  <si>
    <t>Table formatted</t>
  </si>
  <si>
    <t>Table translated</t>
  </si>
  <si>
    <t>Percentage values added</t>
  </si>
  <si>
    <t>Totals checked</t>
  </si>
  <si>
    <t>% by Region</t>
  </si>
  <si>
    <r>
      <t>m</t>
    </r>
    <r>
      <rPr>
        <vertAlign val="superscript"/>
        <sz val="11"/>
        <rFont val="Calibri"/>
        <family val="2"/>
      </rPr>
      <t>3</t>
    </r>
  </si>
  <si>
    <t>JRC value adding: 2019-06</t>
  </si>
  <si>
    <t>NFI Romania Cycle II (2013-2018): 2.1. Growing Stock by Species Groups and by Region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</si>
</sst>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0.0"/>
    <numFmt numFmtId="166" formatCode="0.0%"/>
  </numFmts>
  <fonts count="11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i/>
      <vertAlign val="superscript"/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</font>
    <font>
      <vertAlign val="superscript"/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77C94B"/>
        <bgColor indexed="64"/>
      </patternFill>
    </fill>
    <fill>
      <patternFill patternType="solid">
        <fgColor rgb="FFE9DD37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0" fontId="9" fillId="0" borderId="0" applyNumberFormat="0" applyBorder="0" applyAlignment="0"/>
  </cellStyleXfs>
  <cellXfs count="3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2" fillId="0" borderId="2" xfId="0" applyFont="1" applyBorder="1"/>
    <xf numFmtId="0" fontId="0" fillId="0" borderId="0" xfId="0"/>
    <xf numFmtId="164" fontId="0" fillId="0" borderId="1" xfId="0" applyNumberFormat="1" applyBorder="1" applyAlignment="1">
      <alignment horizontal="right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165" fontId="5" fillId="3" borderId="1" xfId="0" applyNumberFormat="1" applyFont="1" applyFill="1" applyBorder="1" applyAlignment="1">
      <alignment horizontal="right" vertical="center" wrapText="1"/>
    </xf>
    <xf numFmtId="0" fontId="6" fillId="0" borderId="0" xfId="0" applyFont="1"/>
    <xf numFmtId="0" fontId="0" fillId="0" borderId="0" xfId="0"/>
    <xf numFmtId="0" fontId="3" fillId="2" borderId="1" xfId="0" applyFont="1" applyFill="1" applyBorder="1" applyAlignment="1">
      <alignment horizontal="center" vertical="top" wrapText="1"/>
    </xf>
    <xf numFmtId="166" fontId="3" fillId="2" borderId="1" xfId="1" applyNumberFormat="1" applyFont="1" applyFill="1" applyBorder="1" applyAlignment="1">
      <alignment horizontal="center" vertical="top" wrapText="1"/>
    </xf>
    <xf numFmtId="9" fontId="3" fillId="2" borderId="1" xfId="1" applyFont="1" applyFill="1" applyBorder="1" applyAlignment="1">
      <alignment horizontal="center" vertical="top" wrapText="1"/>
    </xf>
    <xf numFmtId="166" fontId="0" fillId="0" borderId="1" xfId="1" applyNumberFormat="1" applyFont="1" applyBorder="1" applyAlignment="1">
      <alignment horizontal="right" vertical="center" wrapText="1"/>
    </xf>
    <xf numFmtId="166" fontId="4" fillId="0" borderId="1" xfId="1" applyNumberFormat="1" applyFont="1" applyBorder="1" applyAlignment="1">
      <alignment horizontal="right" vertical="center" wrapText="1"/>
    </xf>
    <xf numFmtId="166" fontId="3" fillId="3" borderId="1" xfId="1" applyNumberFormat="1" applyFont="1" applyFill="1" applyBorder="1" applyAlignment="1">
      <alignment horizontal="right" vertical="center" wrapText="1"/>
    </xf>
    <xf numFmtId="166" fontId="5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9" fillId="0" borderId="0" xfId="2" applyFill="1" applyProtection="1"/>
    <xf numFmtId="0" fontId="1" fillId="3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Percent" xfId="1" builtinId="5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9"/>
  <sheetViews>
    <sheetView tabSelected="1" workbookViewId="0">
      <selection sqref="A1:J1"/>
    </sheetView>
  </sheetViews>
  <sheetFormatPr defaultRowHeight="15" x14ac:dyDescent="0.25"/>
  <cols>
    <col min="1" max="1" width="28.5703125" customWidth="1"/>
    <col min="2" max="3" width="16.85546875" customWidth="1"/>
    <col min="4" max="4" width="16.85546875" style="9" customWidth="1"/>
    <col min="5" max="5" width="16.85546875" customWidth="1"/>
    <col min="6" max="6" width="16.85546875" style="9" customWidth="1"/>
    <col min="7" max="7" width="16.85546875" customWidth="1"/>
    <col min="8" max="8" width="16.85546875" style="9" customWidth="1"/>
    <col min="9" max="10" width="16.85546875" customWidth="1"/>
  </cols>
  <sheetData>
    <row r="1" spans="1:10" ht="22.15" customHeight="1" x14ac:dyDescent="0.25">
      <c r="A1" s="23" t="s">
        <v>30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22.15" customHeight="1" x14ac:dyDescent="0.25">
      <c r="A2" s="26" t="s">
        <v>6</v>
      </c>
      <c r="B2" s="27" t="s">
        <v>4</v>
      </c>
      <c r="C2" s="29" t="s">
        <v>5</v>
      </c>
      <c r="D2" s="30"/>
      <c r="E2" s="30"/>
      <c r="F2" s="30"/>
      <c r="G2" s="30"/>
      <c r="H2" s="31"/>
      <c r="I2" s="27" t="s">
        <v>3</v>
      </c>
      <c r="J2" s="22" t="s">
        <v>18</v>
      </c>
    </row>
    <row r="3" spans="1:10" ht="45" x14ac:dyDescent="0.25">
      <c r="A3" s="26"/>
      <c r="B3" s="28"/>
      <c r="C3" s="10" t="s">
        <v>0</v>
      </c>
      <c r="D3" s="11" t="s">
        <v>19</v>
      </c>
      <c r="E3" s="10" t="s">
        <v>1</v>
      </c>
      <c r="F3" s="12" t="s">
        <v>20</v>
      </c>
      <c r="G3" s="10" t="s">
        <v>2</v>
      </c>
      <c r="H3" s="12" t="s">
        <v>21</v>
      </c>
      <c r="I3" s="27"/>
      <c r="J3" s="22"/>
    </row>
    <row r="4" spans="1:10" ht="17.25" x14ac:dyDescent="0.25">
      <c r="A4" s="25" t="s">
        <v>7</v>
      </c>
      <c r="B4" s="1" t="s">
        <v>28</v>
      </c>
      <c r="C4" s="4">
        <v>361541498.71700001</v>
      </c>
      <c r="D4" s="13">
        <f>C4/C$14</f>
        <v>0.28550460780050091</v>
      </c>
      <c r="E4" s="4">
        <v>107631392.346</v>
      </c>
      <c r="F4" s="13">
        <f>E4/E$14</f>
        <v>0.19882459634412677</v>
      </c>
      <c r="G4" s="4">
        <v>283671812.15700001</v>
      </c>
      <c r="H4" s="13">
        <f>G4/G$14</f>
        <v>0.51847536852215614</v>
      </c>
      <c r="I4" s="5">
        <v>752844703.22099996</v>
      </c>
      <c r="J4" s="15">
        <f>I4/I$14</f>
        <v>0.3197078065611601</v>
      </c>
    </row>
    <row r="5" spans="1:10" ht="17.25" x14ac:dyDescent="0.25">
      <c r="A5" s="25"/>
      <c r="B5" s="1" t="s">
        <v>17</v>
      </c>
      <c r="C5" s="6">
        <v>7.1660000000000004</v>
      </c>
      <c r="D5" s="14"/>
      <c r="E5" s="6">
        <v>13.831</v>
      </c>
      <c r="F5" s="14"/>
      <c r="G5" s="6">
        <v>8.2260000000000009</v>
      </c>
      <c r="H5" s="14"/>
      <c r="I5" s="7">
        <v>5.0359999999999996</v>
      </c>
      <c r="J5" s="16"/>
    </row>
    <row r="6" spans="1:10" ht="17.25" x14ac:dyDescent="0.25">
      <c r="A6" s="25" t="s">
        <v>8</v>
      </c>
      <c r="B6" s="1" t="s">
        <v>28</v>
      </c>
      <c r="C6" s="4">
        <v>534422897.79799998</v>
      </c>
      <c r="D6" s="13">
        <f>C6/C$14</f>
        <v>0.42202679464704757</v>
      </c>
      <c r="E6" s="4">
        <v>201180088.19400001</v>
      </c>
      <c r="F6" s="13">
        <f>E6/E$14</f>
        <v>0.37163460358351869</v>
      </c>
      <c r="G6" s="4">
        <v>146084546.01100001</v>
      </c>
      <c r="H6" s="13">
        <f>G6/G$14</f>
        <v>0.26700304923679063</v>
      </c>
      <c r="I6" s="5">
        <v>881687532.00300002</v>
      </c>
      <c r="J6" s="15">
        <f>I6/I$14</f>
        <v>0.37442301941288192</v>
      </c>
    </row>
    <row r="7" spans="1:10" ht="17.25" x14ac:dyDescent="0.25">
      <c r="A7" s="25"/>
      <c r="B7" s="1" t="s">
        <v>17</v>
      </c>
      <c r="C7" s="6">
        <v>5.665</v>
      </c>
      <c r="D7" s="6"/>
      <c r="E7" s="6">
        <v>8.9659999999999993</v>
      </c>
      <c r="F7" s="6"/>
      <c r="G7" s="6">
        <v>9.4670000000000005</v>
      </c>
      <c r="H7" s="6"/>
      <c r="I7" s="7">
        <v>4.2939999999999996</v>
      </c>
      <c r="J7" s="16"/>
    </row>
    <row r="8" spans="1:10" ht="17.25" x14ac:dyDescent="0.25">
      <c r="A8" s="25" t="s">
        <v>9</v>
      </c>
      <c r="B8" s="1" t="s">
        <v>28</v>
      </c>
      <c r="C8" s="4">
        <v>174902530.373</v>
      </c>
      <c r="D8" s="13">
        <f>C8/C$14</f>
        <v>0.13811824787656266</v>
      </c>
      <c r="E8" s="4">
        <v>105843396.641</v>
      </c>
      <c r="F8" s="13">
        <f>E8/E$14</f>
        <v>0.19552167963402006</v>
      </c>
      <c r="G8" s="4">
        <v>33260267.248</v>
      </c>
      <c r="H8" s="13">
        <f>G8/G$14</f>
        <v>6.0790775041857342E-2</v>
      </c>
      <c r="I8" s="5">
        <v>314006194.26200002</v>
      </c>
      <c r="J8" s="15">
        <f>I8/I$14</f>
        <v>0.13334786202866022</v>
      </c>
    </row>
    <row r="9" spans="1:10" ht="17.25" x14ac:dyDescent="0.25">
      <c r="A9" s="25"/>
      <c r="B9" s="1" t="s">
        <v>17</v>
      </c>
      <c r="C9" s="6">
        <v>7.0110000000000001</v>
      </c>
      <c r="D9" s="14"/>
      <c r="E9" s="6">
        <v>7.3940000000000001</v>
      </c>
      <c r="F9" s="14"/>
      <c r="G9" s="6">
        <v>13.804</v>
      </c>
      <c r="H9" s="14"/>
      <c r="I9" s="7">
        <v>4.8579999999999997</v>
      </c>
      <c r="J9" s="16"/>
    </row>
    <row r="10" spans="1:10" ht="17.25" x14ac:dyDescent="0.25">
      <c r="A10" s="25" t="s">
        <v>10</v>
      </c>
      <c r="B10" s="1" t="s">
        <v>28</v>
      </c>
      <c r="C10" s="4">
        <v>155450164.54899999</v>
      </c>
      <c r="D10" s="13">
        <f>C10/C$14</f>
        <v>0.12275696820304935</v>
      </c>
      <c r="E10" s="4">
        <v>77277297.273000002</v>
      </c>
      <c r="F10" s="13">
        <f>E10/E$14</f>
        <v>0.14275228724605757</v>
      </c>
      <c r="G10" s="4">
        <v>54349874.402999997</v>
      </c>
      <c r="H10" s="13">
        <f>G10/G$14</f>
        <v>9.9336874347714307E-2</v>
      </c>
      <c r="I10" s="5">
        <v>287077336.22399998</v>
      </c>
      <c r="J10" s="15">
        <f>I10/I$14</f>
        <v>0.12191208237889818</v>
      </c>
    </row>
    <row r="11" spans="1:10" ht="17.25" x14ac:dyDescent="0.25">
      <c r="A11" s="25"/>
      <c r="B11" s="1" t="s">
        <v>17</v>
      </c>
      <c r="C11" s="6">
        <v>5.3289999999999997</v>
      </c>
      <c r="D11" s="14"/>
      <c r="E11" s="6">
        <v>6.266</v>
      </c>
      <c r="F11" s="14"/>
      <c r="G11" s="6">
        <v>8.1760000000000002</v>
      </c>
      <c r="H11" s="14"/>
      <c r="I11" s="7">
        <v>3.6829999999999998</v>
      </c>
      <c r="J11" s="16"/>
    </row>
    <row r="12" spans="1:10" ht="17.25" x14ac:dyDescent="0.25">
      <c r="A12" s="25" t="s">
        <v>11</v>
      </c>
      <c r="B12" s="1" t="s">
        <v>28</v>
      </c>
      <c r="C12" s="4">
        <v>40007475.097999997</v>
      </c>
      <c r="D12" s="13">
        <f>C12/C$14</f>
        <v>3.1593381472049833E-2</v>
      </c>
      <c r="E12" s="4">
        <v>49406243.052000001</v>
      </c>
      <c r="F12" s="13">
        <f>E12/E$14</f>
        <v>9.1266833194124208E-2</v>
      </c>
      <c r="G12" s="4">
        <v>29760382.921</v>
      </c>
      <c r="H12" s="13">
        <f>G12/G$14</f>
        <v>5.4393932851481586E-2</v>
      </c>
      <c r="I12" s="5">
        <v>119174101.07099999</v>
      </c>
      <c r="J12" s="15">
        <f>I12/I$14</f>
        <v>5.0609229618399497E-2</v>
      </c>
    </row>
    <row r="13" spans="1:10" ht="17.25" x14ac:dyDescent="0.25">
      <c r="A13" s="25"/>
      <c r="B13" s="1" t="s">
        <v>17</v>
      </c>
      <c r="C13" s="6">
        <v>11.38</v>
      </c>
      <c r="D13" s="14"/>
      <c r="E13" s="6">
        <v>9.3179999999999996</v>
      </c>
      <c r="F13" s="14"/>
      <c r="G13" s="6">
        <v>14.173</v>
      </c>
      <c r="H13" s="14"/>
      <c r="I13" s="7">
        <v>6.484</v>
      </c>
      <c r="J13" s="16"/>
    </row>
    <row r="14" spans="1:10" ht="17.25" x14ac:dyDescent="0.25">
      <c r="A14" s="24" t="s">
        <v>3</v>
      </c>
      <c r="B14" s="21" t="s">
        <v>28</v>
      </c>
      <c r="C14" s="5">
        <v>1266324566.536</v>
      </c>
      <c r="D14" s="15">
        <f>SUM(D4:D13)</f>
        <v>0.99999999999921041</v>
      </c>
      <c r="E14" s="5">
        <v>541338417.505</v>
      </c>
      <c r="F14" s="15">
        <f>SUM(F4:F13)</f>
        <v>1.0000000000018474</v>
      </c>
      <c r="G14" s="5">
        <v>547126882.74000001</v>
      </c>
      <c r="H14" s="15">
        <f>SUM(H4:H13)</f>
        <v>1</v>
      </c>
      <c r="I14" s="5">
        <v>2354789866.7810001</v>
      </c>
      <c r="J14" s="15">
        <f>SUM(J4:J13)</f>
        <v>0.99999999999999989</v>
      </c>
    </row>
    <row r="15" spans="1:10" ht="17.25" x14ac:dyDescent="0.25">
      <c r="A15" s="24"/>
      <c r="B15" s="17" t="s">
        <v>17</v>
      </c>
      <c r="C15" s="7">
        <v>2.4420000000000002</v>
      </c>
      <c r="D15" s="7"/>
      <c r="E15" s="7">
        <v>3.6150000000000002</v>
      </c>
      <c r="F15" s="7"/>
      <c r="G15" s="7">
        <v>3.7930000000000001</v>
      </c>
      <c r="H15" s="7"/>
      <c r="I15" s="7">
        <v>1.7869999999999999</v>
      </c>
      <c r="J15" s="7"/>
    </row>
    <row r="16" spans="1:10" ht="17.25" x14ac:dyDescent="0.25">
      <c r="A16" s="2" t="s">
        <v>12</v>
      </c>
      <c r="B16" s="19" t="s">
        <v>27</v>
      </c>
      <c r="C16" s="15">
        <f>C14/$I14</f>
        <v>0.53776542204467137</v>
      </c>
      <c r="E16" s="15">
        <f>E14/$I14</f>
        <v>0.22988820579774707</v>
      </c>
      <c r="G16" s="15">
        <f>G14/$I14</f>
        <v>0.2323463721575815</v>
      </c>
      <c r="I16" s="9"/>
      <c r="J16" s="20">
        <f>SUM(C16,E16,G16)</f>
        <v>0.99999999999999989</v>
      </c>
    </row>
    <row r="18" spans="1:1" x14ac:dyDescent="0.25">
      <c r="A18" s="18" t="s">
        <v>22</v>
      </c>
    </row>
    <row r="19" spans="1:1" x14ac:dyDescent="0.25">
      <c r="A19" s="18" t="s">
        <v>23</v>
      </c>
    </row>
    <row r="20" spans="1:1" x14ac:dyDescent="0.25">
      <c r="A20" s="18" t="s">
        <v>24</v>
      </c>
    </row>
    <row r="21" spans="1:1" x14ac:dyDescent="0.25">
      <c r="A21" s="9" t="s">
        <v>25</v>
      </c>
    </row>
    <row r="22" spans="1:1" x14ac:dyDescent="0.25">
      <c r="A22" s="9" t="s">
        <v>26</v>
      </c>
    </row>
    <row r="23" spans="1:1" x14ac:dyDescent="0.25">
      <c r="A23" s="9"/>
    </row>
    <row r="24" spans="1:1" x14ac:dyDescent="0.25">
      <c r="A24" s="18" t="s">
        <v>29</v>
      </c>
    </row>
    <row r="25" spans="1:1" x14ac:dyDescent="0.25">
      <c r="A25" s="3"/>
    </row>
    <row r="26" spans="1:1" x14ac:dyDescent="0.25">
      <c r="A26" s="8" t="s">
        <v>13</v>
      </c>
    </row>
    <row r="27" spans="1:1" x14ac:dyDescent="0.25">
      <c r="A27" s="8" t="s">
        <v>14</v>
      </c>
    </row>
    <row r="28" spans="1:1" x14ac:dyDescent="0.25">
      <c r="A28" s="8" t="s">
        <v>15</v>
      </c>
    </row>
    <row r="29" spans="1:1" x14ac:dyDescent="0.25">
      <c r="A29" s="8" t="s">
        <v>16</v>
      </c>
    </row>
  </sheetData>
  <mergeCells count="12">
    <mergeCell ref="J2:J3"/>
    <mergeCell ref="A1:J1"/>
    <mergeCell ref="A14:A15"/>
    <mergeCell ref="A4:A5"/>
    <mergeCell ref="A6:A7"/>
    <mergeCell ref="A8:A9"/>
    <mergeCell ref="A10:A11"/>
    <mergeCell ref="A12:A13"/>
    <mergeCell ref="A2:A3"/>
    <mergeCell ref="B2:B3"/>
    <mergeCell ref="I2:I3"/>
    <mergeCell ref="C2:H2"/>
  </mergeCells>
  <pageMargins left="0.7" right="0.7" top="0.75" bottom="0.75" header="0.3" footer="0.3"/>
  <pageSetup paperSize="9" scale="84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Cycle-II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Bernd Eckhardt</cp:lastModifiedBy>
  <dcterms:created xsi:type="dcterms:W3CDTF">2015-11-03T07:42:20Z</dcterms:created>
  <dcterms:modified xsi:type="dcterms:W3CDTF">2019-06-18T06:53:03Z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c0998c60-5cdb-48f4-8a17-dd1de7db338e</vt:lpwstr>
  </property>
</Properties>
</file>