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A\Topic_GrowStock\"/>
    </mc:Choice>
  </mc:AlternateContent>
  <bookViews>
    <workbookView xWindow="120" yWindow="90" windowWidth="23895" windowHeight="14535"/>
  </bookViews>
  <sheets>
    <sheet name="Sheet1" sheetId="1" r:id="rId1"/>
  </sheets>
  <calcPr calcId="162913" iterateDelta="1E-4"/>
</workbook>
</file>

<file path=xl/calcChain.xml><?xml version="1.0" encoding="utf-8"?>
<calcChain xmlns="http://schemas.openxmlformats.org/spreadsheetml/2006/main">
  <c r="D16" i="1" l="1"/>
  <c r="D24" i="1"/>
  <c r="B24" i="1"/>
  <c r="B16" i="1"/>
  <c r="B25" i="1" l="1"/>
  <c r="D25" i="1"/>
  <c r="C16" i="1" l="1"/>
  <c r="C24" i="1"/>
  <c r="C25" i="1" s="1"/>
  <c r="E24" i="1"/>
  <c r="E16" i="1"/>
  <c r="E25" i="1" l="1"/>
</calcChain>
</file>

<file path=xl/sharedStrings.xml><?xml version="1.0" encoding="utf-8"?>
<sst xmlns="http://schemas.openxmlformats.org/spreadsheetml/2006/main" count="33" uniqueCount="31">
  <si>
    <t>Amerikaanse eik</t>
  </si>
  <si>
    <t>Berk</t>
  </si>
  <si>
    <t>Beuk</t>
  </si>
  <si>
    <t>Corsicaanse den</t>
  </si>
  <si>
    <t>Douglas</t>
  </si>
  <si>
    <t>Esdoorn</t>
  </si>
  <si>
    <t>Fijnspar</t>
  </si>
  <si>
    <t>Grove den</t>
  </si>
  <si>
    <t>Inlandse eik</t>
  </si>
  <si>
    <t>Japanse lariks</t>
  </si>
  <si>
    <t>Oostenrijkse den</t>
  </si>
  <si>
    <t>Populier</t>
  </si>
  <si>
    <t>Wilg</t>
  </si>
  <si>
    <t>Zwarte els</t>
  </si>
  <si>
    <t>in %</t>
  </si>
  <si>
    <t>MFV (NFI-5: 2001-2005)</t>
  </si>
  <si>
    <t>NBI (NFI-6: 2012-2013)</t>
  </si>
  <si>
    <t>Totaal loof</t>
  </si>
  <si>
    <t>Totaal naald</t>
  </si>
  <si>
    <t>Totaal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</si>
  <si>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Voor de lijst met soorten binnen deze categorie, zie Bijlage 4.</t>
    </r>
  </si>
  <si>
    <t xml:space="preserve"> -- </t>
  </si>
  <si>
    <t>Attention: values above are taken from the DB and the boomsorten 'Struiken' is missing in MFV data from the DB</t>
  </si>
  <si>
    <t>Es (Esp)</t>
  </si>
  <si>
    <r>
      <t>Inheems loofhout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</si>
  <si>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Uitheems loofhout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</si>
  <si>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Struiken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</si>
  <si>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Overig naald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</si>
  <si>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NFI-6 (2012-2013): Lopende volume bijgroei per boomsoort, naar werkelijke boomsoort</t>
  </si>
  <si>
    <t>Totale bijgroei
(1000 m3)</t>
  </si>
  <si>
    <t>Hoofdboomsoort
(sorted decending
by NFI-6 Totale bijgroei)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</si>
</sst>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5" borderId="6" xfId="0" applyFont="1" applyFill="1" applyBorder="1" applyAlignment="1" applyProtection="1">
      <alignment horizontal="center" vertical="center"/>
    </xf>
    <xf numFmtId="0" fontId="4" fillId="0" borderId="8" xfId="0" applyFont="1" applyBorder="1" applyAlignment="1">
      <alignment horizontal="center" vertical="top" wrapText="1"/>
    </xf>
    <xf numFmtId="0" fontId="4" fillId="0" borderId="10" xfId="0" applyFont="1" applyBorder="1"/>
    <xf numFmtId="0" fontId="4" fillId="0" borderId="13" xfId="0" applyFont="1" applyBorder="1"/>
    <xf numFmtId="164" fontId="2" fillId="4" borderId="2" xfId="0" applyNumberFormat="1" applyFont="1" applyFill="1" applyBorder="1" applyAlignment="1" applyProtection="1">
      <alignment horizontal="right" vertical="center" wrapText="1"/>
    </xf>
    <xf numFmtId="164" fontId="2" fillId="4" borderId="4" xfId="0" applyNumberFormat="1" applyFont="1" applyFill="1" applyBorder="1" applyAlignment="1" applyProtection="1">
      <alignment horizontal="right" vertical="center" wrapText="1"/>
    </xf>
    <xf numFmtId="164" fontId="2" fillId="4" borderId="6" xfId="0" applyNumberFormat="1" applyFont="1" applyFill="1" applyBorder="1" applyAlignment="1" applyProtection="1">
      <alignment horizontal="right" vertical="center" wrapText="1"/>
    </xf>
    <xf numFmtId="0" fontId="0" fillId="4" borderId="16" xfId="0" applyFill="1" applyBorder="1"/>
    <xf numFmtId="164" fontId="2" fillId="4" borderId="15" xfId="0" applyNumberFormat="1" applyFont="1" applyFill="1" applyBorder="1" applyAlignment="1" applyProtection="1">
      <alignment horizontal="right" vertical="center" wrapText="1"/>
    </xf>
    <xf numFmtId="0" fontId="1" fillId="5" borderId="5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vertical="center" wrapText="1"/>
    </xf>
    <xf numFmtId="0" fontId="1" fillId="2" borderId="9" xfId="0" applyFont="1" applyFill="1" applyBorder="1" applyAlignment="1" applyProtection="1">
      <alignment vertical="center" wrapText="1"/>
    </xf>
    <xf numFmtId="0" fontId="4" fillId="0" borderId="17" xfId="0" applyFont="1" applyBorder="1"/>
    <xf numFmtId="0" fontId="4" fillId="0" borderId="18" xfId="0" applyFont="1" applyBorder="1"/>
    <xf numFmtId="0" fontId="1" fillId="2" borderId="8" xfId="0" applyFont="1" applyFill="1" applyBorder="1" applyAlignment="1" applyProtection="1">
      <alignment vertical="center" wrapText="1"/>
    </xf>
    <xf numFmtId="164" fontId="1" fillId="4" borderId="12" xfId="0" applyNumberFormat="1" applyFont="1" applyFill="1" applyBorder="1" applyAlignment="1" applyProtection="1">
      <alignment horizontal="right" vertical="center" wrapText="1"/>
    </xf>
    <xf numFmtId="164" fontId="4" fillId="0" borderId="15" xfId="0" applyNumberFormat="1" applyFont="1" applyBorder="1"/>
    <xf numFmtId="165" fontId="3" fillId="3" borderId="1" xfId="0" applyNumberFormat="1" applyFont="1" applyFill="1" applyBorder="1" applyAlignment="1" applyProtection="1">
      <alignment horizontal="right" vertical="center" wrapText="1"/>
    </xf>
    <xf numFmtId="165" fontId="3" fillId="3" borderId="3" xfId="0" applyNumberFormat="1" applyFont="1" applyFill="1" applyBorder="1" applyAlignment="1" applyProtection="1">
      <alignment horizontal="right" vertical="center" wrapText="1"/>
    </xf>
    <xf numFmtId="165" fontId="1" fillId="3" borderId="11" xfId="0" applyNumberFormat="1" applyFont="1" applyFill="1" applyBorder="1" applyAlignment="1" applyProtection="1">
      <alignment horizontal="right" vertical="center" wrapText="1"/>
    </xf>
    <xf numFmtId="165" fontId="3" fillId="3" borderId="5" xfId="0" applyNumberFormat="1" applyFont="1" applyFill="1" applyBorder="1" applyAlignment="1" applyProtection="1">
      <alignment horizontal="right" vertical="center" wrapText="1"/>
    </xf>
    <xf numFmtId="165" fontId="1" fillId="4" borderId="11" xfId="0" applyNumberFormat="1" applyFont="1" applyFill="1" applyBorder="1" applyAlignment="1" applyProtection="1">
      <alignment horizontal="right" vertical="center" wrapText="1"/>
    </xf>
    <xf numFmtId="165" fontId="4" fillId="0" borderId="14" xfId="0" applyNumberFormat="1" applyFont="1" applyBorder="1"/>
    <xf numFmtId="165" fontId="2" fillId="4" borderId="1" xfId="0" applyNumberFormat="1" applyFont="1" applyFill="1" applyBorder="1" applyAlignment="1" applyProtection="1">
      <alignment horizontal="right" vertical="center" wrapText="1"/>
    </xf>
    <xf numFmtId="165" fontId="2" fillId="4" borderId="3" xfId="0" applyNumberFormat="1" applyFont="1" applyFill="1" applyBorder="1" applyAlignment="1" applyProtection="1">
      <alignment horizontal="right" vertical="center" wrapText="1"/>
    </xf>
    <xf numFmtId="165" fontId="2" fillId="4" borderId="14" xfId="0" applyNumberFormat="1" applyFont="1" applyFill="1" applyBorder="1" applyAlignment="1" applyProtection="1">
      <alignment horizontal="right" vertical="center" wrapText="1"/>
    </xf>
    <xf numFmtId="165" fontId="2" fillId="4" borderId="5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vertical="top"/>
    </xf>
    <xf numFmtId="0" fontId="1" fillId="5" borderId="7" xfId="0" applyFont="1" applyFill="1" applyBorder="1" applyAlignment="1" applyProtection="1">
      <alignment horizontal="center" vertical="top"/>
    </xf>
    <xf numFmtId="0" fontId="1" fillId="2" borderId="17" xfId="0" applyFont="1" applyFill="1" applyBorder="1" applyAlignment="1" applyProtection="1">
      <alignment vertical="center" wrapText="1"/>
    </xf>
    <xf numFmtId="0" fontId="4" fillId="0" borderId="9" xfId="0" applyFont="1" applyBorder="1"/>
    <xf numFmtId="165" fontId="2" fillId="3" borderId="3" xfId="0" applyNumberFormat="1" applyFont="1" applyFill="1" applyBorder="1" applyAlignment="1" applyProtection="1">
      <alignment horizontal="right" vertical="center" wrapText="1"/>
    </xf>
    <xf numFmtId="165" fontId="3" fillId="3" borderId="14" xfId="0" applyNumberFormat="1" applyFont="1" applyFill="1" applyBorder="1" applyAlignment="1" applyProtection="1">
      <alignment horizontal="right" vertical="center" wrapText="1"/>
    </xf>
    <xf numFmtId="0" fontId="1" fillId="5" borderId="1" xfId="0" applyFont="1" applyFill="1" applyBorder="1" applyAlignment="1" applyProtection="1">
      <alignment horizontal="center" vertical="top"/>
    </xf>
    <xf numFmtId="0" fontId="1" fillId="5" borderId="2" xfId="0" applyFont="1" applyFill="1" applyBorder="1" applyAlignment="1" applyProtection="1">
      <alignment horizontal="center" vertical="top"/>
    </xf>
    <xf numFmtId="0" fontId="4" fillId="0" borderId="10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E1"/>
    </sheetView>
  </sheetViews>
  <sheetFormatPr defaultRowHeight="15" x14ac:dyDescent="0.25"/>
  <cols>
    <col min="1" max="1" width="24.85546875" customWidth="1"/>
    <col min="2" max="5" width="15.7109375" customWidth="1"/>
  </cols>
  <sheetData>
    <row r="1" spans="1:5" s="28" customFormat="1" ht="30.75" customHeight="1" thickBot="1" x14ac:dyDescent="0.3">
      <c r="A1" s="36" t="s">
        <v>28</v>
      </c>
      <c r="B1" s="37"/>
      <c r="C1" s="37"/>
      <c r="D1" s="37"/>
      <c r="E1" s="38"/>
    </row>
    <row r="2" spans="1:5" s="28" customFormat="1" x14ac:dyDescent="0.25">
      <c r="A2" s="29"/>
      <c r="B2" s="34" t="s">
        <v>15</v>
      </c>
      <c r="C2" s="35"/>
      <c r="D2" s="34" t="s">
        <v>16</v>
      </c>
      <c r="E2" s="35"/>
    </row>
    <row r="3" spans="1:5" ht="45.75" thickBot="1" x14ac:dyDescent="0.3">
      <c r="A3" s="2" t="s">
        <v>30</v>
      </c>
      <c r="B3" s="10" t="s">
        <v>29</v>
      </c>
      <c r="C3" s="1" t="s">
        <v>14</v>
      </c>
      <c r="D3" s="10" t="s">
        <v>29</v>
      </c>
      <c r="E3" s="1" t="s">
        <v>14</v>
      </c>
    </row>
    <row r="4" spans="1:5" x14ac:dyDescent="0.25">
      <c r="A4" s="11" t="s">
        <v>8</v>
      </c>
      <c r="B4" s="18">
        <v>306.279566563027</v>
      </c>
      <c r="C4" s="5">
        <v>0.13732347684369001</v>
      </c>
      <c r="D4" s="24">
        <v>394.48573866642403</v>
      </c>
      <c r="E4" s="5">
        <v>0.144756965279105</v>
      </c>
    </row>
    <row r="5" spans="1:5" x14ac:dyDescent="0.25">
      <c r="A5" s="12" t="s">
        <v>2</v>
      </c>
      <c r="B5" s="19">
        <v>92.752115460004703</v>
      </c>
      <c r="C5" s="6">
        <v>4.1586329517526603E-2</v>
      </c>
      <c r="D5" s="25">
        <v>142.33397134683401</v>
      </c>
      <c r="E5" s="6">
        <v>5.2229603579442202E-2</v>
      </c>
    </row>
    <row r="6" spans="1:5" x14ac:dyDescent="0.25">
      <c r="A6" s="12" t="s">
        <v>1</v>
      </c>
      <c r="B6" s="19">
        <v>107.024187068456</v>
      </c>
      <c r="C6" s="6">
        <v>4.7985354163629798E-2</v>
      </c>
      <c r="D6" s="25">
        <v>142.07040630975601</v>
      </c>
      <c r="E6" s="6">
        <v>5.21328881061527E-2</v>
      </c>
    </row>
    <row r="7" spans="1:5" x14ac:dyDescent="0.25">
      <c r="A7" s="12" t="s">
        <v>0</v>
      </c>
      <c r="B7" s="19">
        <v>113.14108734034301</v>
      </c>
      <c r="C7" s="6">
        <v>5.0727926977963501E-2</v>
      </c>
      <c r="D7" s="25">
        <v>135.33449207468601</v>
      </c>
      <c r="E7" s="6">
        <v>4.9661137146674798E-2</v>
      </c>
    </row>
    <row r="8" spans="1:5" x14ac:dyDescent="0.25">
      <c r="A8" s="12" t="s">
        <v>23</v>
      </c>
      <c r="B8" s="19">
        <v>83.920335376461495</v>
      </c>
      <c r="C8" s="6">
        <v>3.7626513453396702E-2</v>
      </c>
      <c r="D8" s="25">
        <v>125.647284553096</v>
      </c>
      <c r="E8" s="6">
        <v>4.6106405947532597E-2</v>
      </c>
    </row>
    <row r="9" spans="1:5" x14ac:dyDescent="0.25">
      <c r="A9" s="12" t="s">
        <v>11</v>
      </c>
      <c r="B9" s="19">
        <v>108.370364768973</v>
      </c>
      <c r="C9" s="6">
        <v>4.8588926267244099E-2</v>
      </c>
      <c r="D9" s="25">
        <v>87.794863784097601</v>
      </c>
      <c r="E9" s="6">
        <v>3.2216419512252598E-2</v>
      </c>
    </row>
    <row r="10" spans="1:5" x14ac:dyDescent="0.25">
      <c r="A10" s="30" t="s">
        <v>13</v>
      </c>
      <c r="B10" s="19">
        <v>40.226703254217199</v>
      </c>
      <c r="C10" s="6">
        <v>1.8036040780708602E-2</v>
      </c>
      <c r="D10" s="25">
        <v>64.977531739778001</v>
      </c>
      <c r="E10" s="6">
        <v>2.3843575024471601E-2</v>
      </c>
    </row>
    <row r="11" spans="1:5" x14ac:dyDescent="0.25">
      <c r="A11" s="12" t="s">
        <v>12</v>
      </c>
      <c r="B11" s="19">
        <v>46.100092680623298</v>
      </c>
      <c r="C11" s="6">
        <v>2.0669433095912501E-2</v>
      </c>
      <c r="D11" s="25">
        <v>62.558834138246901</v>
      </c>
      <c r="E11" s="6">
        <v>2.2956031343148501E-2</v>
      </c>
    </row>
    <row r="12" spans="1:5" ht="17.25" x14ac:dyDescent="0.25">
      <c r="A12" s="31" t="s">
        <v>24</v>
      </c>
      <c r="B12" s="19">
        <v>21.511730011668099</v>
      </c>
      <c r="C12" s="6">
        <v>9.6449971876172592E-3</v>
      </c>
      <c r="D12" s="25">
        <v>56.2786787867283</v>
      </c>
      <c r="E12" s="6">
        <v>2.0651521595241199E-2</v>
      </c>
    </row>
    <row r="13" spans="1:5" ht="17.25" x14ac:dyDescent="0.25">
      <c r="A13" s="14" t="s">
        <v>25</v>
      </c>
      <c r="B13" s="19">
        <v>14.477870535220701</v>
      </c>
      <c r="C13" s="6">
        <v>6.4912966330066997E-3</v>
      </c>
      <c r="D13" s="25">
        <v>52.641555108527697</v>
      </c>
      <c r="E13" s="6">
        <v>1.93168751571191E-2</v>
      </c>
    </row>
    <row r="14" spans="1:5" ht="17.25" x14ac:dyDescent="0.25">
      <c r="A14" s="31" t="s">
        <v>26</v>
      </c>
      <c r="B14" s="32" t="s">
        <v>21</v>
      </c>
      <c r="C14" s="6"/>
      <c r="D14" s="25">
        <v>48.365457555562102</v>
      </c>
      <c r="E14" s="6">
        <v>1.77477565697217E-2</v>
      </c>
    </row>
    <row r="15" spans="1:5" ht="15.75" thickBot="1" x14ac:dyDescent="0.3">
      <c r="A15" s="30" t="s">
        <v>5</v>
      </c>
      <c r="B15" s="33">
        <v>42.922917392658903</v>
      </c>
      <c r="C15" s="9">
        <v>1.9244915091067599E-2</v>
      </c>
      <c r="D15" s="26">
        <v>44.959607196085997</v>
      </c>
      <c r="E15" s="9">
        <v>1.6497976124174599E-2</v>
      </c>
    </row>
    <row r="16" spans="1:5" ht="15.75" thickBot="1" x14ac:dyDescent="0.3">
      <c r="A16" s="3" t="s">
        <v>17</v>
      </c>
      <c r="B16" s="20">
        <f>SUM(B4:B14)</f>
        <v>933.80405305899455</v>
      </c>
      <c r="C16" s="16">
        <f t="shared" ref="C16" si="0">B16/B$25</f>
        <v>0.42731968208864962</v>
      </c>
      <c r="D16" s="22">
        <f>SUM(D4:D15)</f>
        <v>1357.4484212598227</v>
      </c>
      <c r="E16" s="16">
        <f t="shared" ref="E16:E24" si="1">D16/D$25</f>
        <v>0.49827450988767863</v>
      </c>
    </row>
    <row r="17" spans="1:5" x14ac:dyDescent="0.25">
      <c r="A17" s="11" t="s">
        <v>7</v>
      </c>
      <c r="B17" s="18">
        <v>520.94818175641501</v>
      </c>
      <c r="C17" s="5">
        <v>0.23357227639104799</v>
      </c>
      <c r="D17" s="24">
        <v>535.41130390182798</v>
      </c>
      <c r="E17" s="5">
        <v>0.19646975272405201</v>
      </c>
    </row>
    <row r="18" spans="1:5" x14ac:dyDescent="0.25">
      <c r="A18" s="12" t="s">
        <v>4</v>
      </c>
      <c r="B18" s="19">
        <v>268.17887019249702</v>
      </c>
      <c r="C18" s="6">
        <v>0.12024065230374401</v>
      </c>
      <c r="D18" s="25">
        <v>334.65768747035497</v>
      </c>
      <c r="E18" s="6">
        <v>0.12280299766805</v>
      </c>
    </row>
    <row r="19" spans="1:5" x14ac:dyDescent="0.25">
      <c r="A19" s="12" t="s">
        <v>9</v>
      </c>
      <c r="B19" s="19">
        <v>142.74138972244501</v>
      </c>
      <c r="C19" s="6">
        <v>6.3999515691336994E-2</v>
      </c>
      <c r="D19" s="25">
        <v>158.17146464545701</v>
      </c>
      <c r="E19" s="6">
        <v>5.8041188746721102E-2</v>
      </c>
    </row>
    <row r="20" spans="1:5" x14ac:dyDescent="0.25">
      <c r="A20" s="12" t="s">
        <v>6</v>
      </c>
      <c r="B20" s="19">
        <v>143.08899025858801</v>
      </c>
      <c r="C20" s="6">
        <v>6.4155365834105499E-2</v>
      </c>
      <c r="D20" s="25">
        <v>153.54782472647901</v>
      </c>
      <c r="E20" s="6">
        <v>5.6344539115033197E-2</v>
      </c>
    </row>
    <row r="21" spans="1:5" x14ac:dyDescent="0.25">
      <c r="A21" s="12" t="s">
        <v>3</v>
      </c>
      <c r="B21" s="19">
        <v>92.618028392486295</v>
      </c>
      <c r="C21" s="6">
        <v>4.15262102529017E-2</v>
      </c>
      <c r="D21" s="25">
        <v>92.151775340485997</v>
      </c>
      <c r="E21" s="6">
        <v>3.3815192884958899E-2</v>
      </c>
    </row>
    <row r="22" spans="1:5" ht="17.25" x14ac:dyDescent="0.25">
      <c r="A22" s="13" t="s">
        <v>27</v>
      </c>
      <c r="B22" s="19">
        <v>57.870042538926398</v>
      </c>
      <c r="C22" s="6">
        <v>2.59466066761013E-2</v>
      </c>
      <c r="D22" s="25">
        <v>58.986115485047002</v>
      </c>
      <c r="E22" s="6">
        <v>2.1645018398088401E-2</v>
      </c>
    </row>
    <row r="23" spans="1:5" ht="15.75" thickBot="1" x14ac:dyDescent="0.3">
      <c r="A23" s="15" t="s">
        <v>10</v>
      </c>
      <c r="B23" s="21">
        <v>26.009144298544498</v>
      </c>
      <c r="C23" s="7">
        <v>1.1661457422333101E-2</v>
      </c>
      <c r="D23" s="27">
        <v>33.923749395214998</v>
      </c>
      <c r="E23" s="7">
        <v>1.2448356257290899E-2</v>
      </c>
    </row>
    <row r="24" spans="1:5" ht="15.75" thickBot="1" x14ac:dyDescent="0.3">
      <c r="A24" s="3" t="s">
        <v>18</v>
      </c>
      <c r="B24" s="22">
        <f>SUM(B17:B23)</f>
        <v>1251.4546471599022</v>
      </c>
      <c r="C24" s="16">
        <f t="shared" ref="C24" si="2">B24/B$25</f>
        <v>0.57268031791135043</v>
      </c>
      <c r="D24" s="22">
        <f t="shared" ref="D24" si="3">SUM(D17:D23)</f>
        <v>1366.8499209648669</v>
      </c>
      <c r="E24" s="16">
        <f t="shared" si="1"/>
        <v>0.50172549011232126</v>
      </c>
    </row>
    <row r="25" spans="1:5" ht="15.75" thickBot="1" x14ac:dyDescent="0.3">
      <c r="A25" s="4" t="s">
        <v>19</v>
      </c>
      <c r="B25" s="23">
        <f>SUM(B24,B16)</f>
        <v>2185.2587002188966</v>
      </c>
      <c r="C25" s="17">
        <f t="shared" ref="C25:E25" si="4">SUM(C24,C16)</f>
        <v>1</v>
      </c>
      <c r="D25" s="23">
        <f t="shared" si="4"/>
        <v>2724.2983422246898</v>
      </c>
      <c r="E25" s="17">
        <f t="shared" si="4"/>
        <v>0.99999999999999989</v>
      </c>
    </row>
    <row r="26" spans="1:5" ht="17.25" x14ac:dyDescent="0.25">
      <c r="A26" s="8" t="s">
        <v>20</v>
      </c>
    </row>
    <row r="28" spans="1:5" x14ac:dyDescent="0.25">
      <c r="A28" t="s">
        <v>22</v>
      </c>
    </row>
  </sheetData>
  <sortState ref="B17:E23">
    <sortCondition descending="1" ref="D17:D23"/>
  </sortState>
  <mergeCells count="3">
    <mergeCell ref="B2:C2"/>
    <mergeCell ref="D2:E2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2018-09-06T08:42:20Z</dcterms:created>
  <dcterms:modified xsi:type="dcterms:W3CDTF">2018-09-06T15:25:53Z</dcterms:modified>
</cp:coreProperties>
</file>