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17640" windowHeight="7110"/>
  </bookViews>
  <sheets>
    <sheet name="Sheet1" sheetId="1" r:id="rId1"/>
  </sheets>
  <definedNames>
    <definedName name="_xlnm._FilterDatabase" localSheetId="0" hidden="1">Sheet1!$A$2:$L$2</definedName>
  </definedNames>
  <calcPr calcId="162913" iterateDelta="1E-4"/>
</workbook>
</file>

<file path=xl/calcChain.xml><?xml version="1.0" encoding="utf-8"?>
<calcChain xmlns="http://schemas.openxmlformats.org/spreadsheetml/2006/main">
  <c r="J11" i="1" l="1"/>
  <c r="J10" i="1"/>
  <c r="J6" i="1"/>
  <c r="F11" i="1"/>
  <c r="F6" i="1"/>
  <c r="F10" i="1"/>
  <c r="I6" i="1" l="1"/>
  <c r="H6" i="1"/>
  <c r="E6" i="1"/>
  <c r="D6" i="1"/>
  <c r="E10" i="1" l="1"/>
  <c r="D10" i="1"/>
  <c r="I10" i="1"/>
  <c r="H10" i="1"/>
  <c r="H11" i="1" l="1"/>
  <c r="D11" i="1"/>
  <c r="G9" i="1" l="1"/>
  <c r="G7" i="1"/>
  <c r="L9" i="1"/>
  <c r="L7" i="1"/>
  <c r="L5" i="1"/>
  <c r="L4" i="1"/>
  <c r="G5" i="1"/>
  <c r="G4" i="1"/>
  <c r="G3" i="1"/>
  <c r="L6" i="1"/>
  <c r="L3" i="1"/>
  <c r="L10" i="1"/>
  <c r="L8" i="1"/>
  <c r="G8" i="1"/>
  <c r="G6" i="1"/>
  <c r="G10" i="1"/>
  <c r="G11" i="1" l="1"/>
  <c r="L11" i="1"/>
</calcChain>
</file>

<file path=xl/sharedStrings.xml><?xml version="1.0" encoding="utf-8"?>
<sst xmlns="http://schemas.openxmlformats.org/spreadsheetml/2006/main" count="36" uniqueCount="23">
  <si>
    <t>Ownership</t>
  </si>
  <si>
    <t>%</t>
  </si>
  <si>
    <t>State</t>
  </si>
  <si>
    <t>Private</t>
  </si>
  <si>
    <t>Type</t>
  </si>
  <si>
    <t>Overall total</t>
  </si>
  <si>
    <t>Sums checked by JRC 08-2018</t>
  </si>
  <si>
    <t>ID</t>
  </si>
  <si>
    <t>Sub-total State</t>
  </si>
  <si>
    <t>Sub-total Private</t>
  </si>
  <si>
    <t>State +
Private</t>
  </si>
  <si>
    <t>Volume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</si>
  <si>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</si>
  <si>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</t>
    </r>
  </si>
  <si>
    <t>Volume increment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</si>
  <si>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IV</t>
    </r>
    <r>
      <rPr>
        <b/>
        <sz val="11"/>
        <color theme="1"/>
        <rFont val="Calibri"/>
        <family val="2"/>
        <scheme val="minor"/>
      </rPr>
      <t xml:space="preserve"> </t>
    </r>
  </si>
  <si>
    <t>Natural high stands</t>
  </si>
  <si>
    <t>Natural coppice stands</t>
  </si>
  <si>
    <t>Artificially established stands</t>
  </si>
  <si>
    <t>Stand origin</t>
  </si>
  <si>
    <t>Total Area in ha:</t>
  </si>
  <si>
    <t>State &amp; Privat,
%  of
overall total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</si>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</sst>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6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16" fillId="0" borderId="21" xfId="0" applyFont="1" applyBorder="1"/>
    <xf numFmtId="164" fontId="0" fillId="0" borderId="10" xfId="0" applyNumberFormat="1" applyBorder="1"/>
    <xf numFmtId="166" fontId="0" fillId="0" borderId="26" xfId="0" applyNumberFormat="1" applyBorder="1"/>
    <xf numFmtId="166" fontId="0" fillId="0" borderId="0" xfId="0" applyNumberFormat="1"/>
    <xf numFmtId="0" fontId="16" fillId="0" borderId="28" xfId="0" applyFont="1" applyBorder="1"/>
    <xf numFmtId="0" fontId="0" fillId="0" borderId="28" xfId="0" applyBorder="1"/>
    <xf numFmtId="0" fontId="0" fillId="0" borderId="26" xfId="0" applyBorder="1"/>
    <xf numFmtId="0" fontId="0" fillId="0" borderId="20" xfId="0" applyBorder="1" applyAlignment="1">
      <alignment horizontal="center"/>
    </xf>
    <xf numFmtId="0" fontId="16" fillId="0" borderId="25" xfId="0" applyFont="1" applyBorder="1" applyAlignment="1">
      <alignment vertical="top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29" xfId="0" applyFont="1" applyBorder="1"/>
    <xf numFmtId="0" fontId="16" fillId="0" borderId="23" xfId="0" applyFont="1" applyBorder="1"/>
    <xf numFmtId="164" fontId="16" fillId="0" borderId="17" xfId="0" applyNumberFormat="1" applyFont="1" applyBorder="1"/>
    <xf numFmtId="3" fontId="16" fillId="0" borderId="17" xfId="0" applyNumberFormat="1" applyFont="1" applyBorder="1"/>
    <xf numFmtId="166" fontId="16" fillId="0" borderId="29" xfId="0" applyNumberFormat="1" applyFont="1" applyBorder="1"/>
    <xf numFmtId="0" fontId="18" fillId="0" borderId="29" xfId="0" applyFont="1" applyBorder="1"/>
    <xf numFmtId="164" fontId="18" fillId="0" borderId="17" xfId="0" applyNumberFormat="1" applyFont="1" applyBorder="1"/>
    <xf numFmtId="3" fontId="18" fillId="0" borderId="17" xfId="0" applyNumberFormat="1" applyFont="1" applyBorder="1"/>
    <xf numFmtId="166" fontId="18" fillId="0" borderId="29" xfId="0" applyNumberFormat="1" applyFont="1" applyBorder="1"/>
    <xf numFmtId="0" fontId="18" fillId="0" borderId="23" xfId="0" applyFont="1" applyBorder="1" applyAlignment="1">
      <alignment wrapText="1"/>
    </xf>
    <xf numFmtId="165" fontId="0" fillId="0" borderId="11" xfId="0" applyNumberFormat="1" applyBorder="1"/>
    <xf numFmtId="165" fontId="0" fillId="0" borderId="32" xfId="0" applyNumberFormat="1" applyBorder="1"/>
    <xf numFmtId="165" fontId="16" fillId="0" borderId="33" xfId="0" applyNumberFormat="1" applyFont="1" applyBorder="1"/>
    <xf numFmtId="164" fontId="0" fillId="0" borderId="34" xfId="0" applyNumberFormat="1" applyBorder="1"/>
    <xf numFmtId="166" fontId="0" fillId="0" borderId="16" xfId="0" applyNumberFormat="1" applyBorder="1"/>
    <xf numFmtId="164" fontId="16" fillId="0" borderId="14" xfId="0" applyNumberFormat="1" applyFont="1" applyBorder="1" applyAlignment="1">
      <alignment horizontal="center" vertical="top"/>
    </xf>
    <xf numFmtId="166" fontId="16" fillId="0" borderId="15" xfId="0" applyNumberFormat="1" applyFont="1" applyBorder="1" applyAlignment="1">
      <alignment horizontal="center" wrapText="1"/>
    </xf>
    <xf numFmtId="166" fontId="0" fillId="0" borderId="12" xfId="0" applyNumberFormat="1" applyBorder="1"/>
    <xf numFmtId="166" fontId="16" fillId="0" borderId="18" xfId="0" applyNumberFormat="1" applyFont="1" applyBorder="1"/>
    <xf numFmtId="165" fontId="18" fillId="0" borderId="33" xfId="0" applyNumberFormat="1" applyFont="1" applyBorder="1"/>
    <xf numFmtId="166" fontId="18" fillId="0" borderId="18" xfId="0" applyNumberFormat="1" applyFont="1" applyBorder="1"/>
    <xf numFmtId="165" fontId="0" fillId="0" borderId="30" xfId="0" applyNumberFormat="1" applyBorder="1"/>
    <xf numFmtId="165" fontId="0" fillId="0" borderId="31" xfId="0" applyNumberFormat="1" applyBorder="1"/>
    <xf numFmtId="165" fontId="16" fillId="0" borderId="35" xfId="0" applyNumberFormat="1" applyFont="1" applyBorder="1"/>
    <xf numFmtId="166" fontId="0" fillId="0" borderId="28" xfId="0" applyNumberFormat="1" applyBorder="1"/>
    <xf numFmtId="3" fontId="16" fillId="0" borderId="14" xfId="0" applyNumberFormat="1" applyFont="1" applyBorder="1" applyAlignment="1">
      <alignment horizontal="center" vertical="top"/>
    </xf>
    <xf numFmtId="166" fontId="16" fillId="0" borderId="27" xfId="0" applyNumberFormat="1" applyFont="1" applyBorder="1" applyAlignment="1">
      <alignment horizontal="center" wrapText="1"/>
    </xf>
    <xf numFmtId="3" fontId="0" fillId="0" borderId="10" xfId="0" applyNumberFormat="1" applyBorder="1"/>
    <xf numFmtId="3" fontId="0" fillId="0" borderId="34" xfId="0" applyNumberFormat="1" applyBorder="1"/>
    <xf numFmtId="0" fontId="0" fillId="0" borderId="36" xfId="0" applyBorder="1" applyAlignment="1">
      <alignment horizontal="center"/>
    </xf>
    <xf numFmtId="0" fontId="16" fillId="0" borderId="37" xfId="0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0" fontId="16" fillId="0" borderId="27" xfId="0" applyFont="1" applyBorder="1" applyAlignment="1">
      <alignment vertical="top"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7.85546875" bestFit="1" customWidth="1"/>
    <col min="2" max="2" width="31.7109375" bestFit="1" customWidth="1"/>
    <col min="3" max="3" width="13.140625" bestFit="1" customWidth="1"/>
    <col min="4" max="4" width="14.28515625" style="2" bestFit="1" customWidth="1"/>
    <col min="5" max="5" width="7.5703125" style="3" bestFit="1" customWidth="1"/>
    <col min="6" max="6" width="11.7109375" style="3" bestFit="1" customWidth="1"/>
    <col min="7" max="7" width="18.7109375" style="11" bestFit="1" customWidth="1"/>
    <col min="8" max="8" width="10.140625" style="1" bestFit="1" customWidth="1"/>
    <col min="9" max="9" width="7.5703125" style="3" bestFit="1" customWidth="1"/>
    <col min="10" max="10" width="11.7109375" style="3" bestFit="1" customWidth="1"/>
    <col min="11" max="11" width="8.42578125" style="3" bestFit="1" customWidth="1"/>
    <col min="12" max="12" width="18.7109375" style="1" bestFit="1" customWidth="1"/>
  </cols>
  <sheetData>
    <row r="1" spans="1:12" x14ac:dyDescent="0.25">
      <c r="A1" s="4"/>
      <c r="B1" s="12" t="s">
        <v>19</v>
      </c>
      <c r="C1" s="8" t="s">
        <v>0</v>
      </c>
      <c r="D1" s="53" t="s">
        <v>11</v>
      </c>
      <c r="E1" s="54"/>
      <c r="F1" s="54"/>
      <c r="G1" s="55"/>
      <c r="H1" s="53" t="s">
        <v>14</v>
      </c>
      <c r="I1" s="54"/>
      <c r="J1" s="54"/>
      <c r="K1" s="54"/>
      <c r="L1" s="55"/>
    </row>
    <row r="2" spans="1:12" s="19" customFormat="1" ht="45.75" thickBot="1" x14ac:dyDescent="0.3">
      <c r="A2" s="50" t="s">
        <v>7</v>
      </c>
      <c r="B2" s="52" t="s">
        <v>22</v>
      </c>
      <c r="C2" s="16" t="s">
        <v>4</v>
      </c>
      <c r="D2" s="17" t="s">
        <v>12</v>
      </c>
      <c r="E2" s="18" t="s">
        <v>1</v>
      </c>
      <c r="F2" s="35" t="s">
        <v>13</v>
      </c>
      <c r="G2" s="36" t="s">
        <v>21</v>
      </c>
      <c r="H2" s="17" t="s">
        <v>12</v>
      </c>
      <c r="I2" s="18" t="s">
        <v>1</v>
      </c>
      <c r="J2" s="35" t="s">
        <v>13</v>
      </c>
      <c r="K2" s="45" t="s">
        <v>15</v>
      </c>
      <c r="L2" s="46" t="s">
        <v>21</v>
      </c>
    </row>
    <row r="3" spans="1:12" x14ac:dyDescent="0.25">
      <c r="A3" s="49">
        <v>1</v>
      </c>
      <c r="B3" s="13" t="s">
        <v>16</v>
      </c>
      <c r="C3" s="5" t="s">
        <v>2</v>
      </c>
      <c r="D3" s="9">
        <v>117875059.2</v>
      </c>
      <c r="E3" s="30">
        <v>53.3</v>
      </c>
      <c r="F3" s="30">
        <v>266.39999999999998</v>
      </c>
      <c r="G3" s="37">
        <f t="shared" ref="G3:G10" si="0">D3/$D$11</f>
        <v>0.32518386434751217</v>
      </c>
      <c r="H3" s="47">
        <v>2481287.4</v>
      </c>
      <c r="I3" s="30">
        <v>46</v>
      </c>
      <c r="J3" s="30">
        <v>5.6</v>
      </c>
      <c r="K3" s="41">
        <v>2.1</v>
      </c>
      <c r="L3" s="44">
        <f t="shared" ref="L3:L10" si="1">H3/$H$11</f>
        <v>0.27327636032498737</v>
      </c>
    </row>
    <row r="4" spans="1:12" x14ac:dyDescent="0.25">
      <c r="A4" s="15">
        <v>2</v>
      </c>
      <c r="B4" s="14" t="s">
        <v>17</v>
      </c>
      <c r="C4" s="6" t="s">
        <v>2</v>
      </c>
      <c r="D4" s="33">
        <v>84001965.5</v>
      </c>
      <c r="E4" s="31">
        <v>37.9</v>
      </c>
      <c r="F4" s="31">
        <v>136.4</v>
      </c>
      <c r="G4" s="34">
        <f t="shared" si="0"/>
        <v>0.23173760369213367</v>
      </c>
      <c r="H4" s="48">
        <v>1918476</v>
      </c>
      <c r="I4" s="31">
        <v>35.6</v>
      </c>
      <c r="J4" s="31">
        <v>3.1</v>
      </c>
      <c r="K4" s="42">
        <v>2.2999999999999998</v>
      </c>
      <c r="L4" s="10">
        <f t="shared" si="1"/>
        <v>0.2112911783821739</v>
      </c>
    </row>
    <row r="5" spans="1:12" ht="15.75" thickBot="1" x14ac:dyDescent="0.3">
      <c r="A5" s="15">
        <v>3</v>
      </c>
      <c r="B5" s="14" t="s">
        <v>18</v>
      </c>
      <c r="C5" s="6" t="s">
        <v>2</v>
      </c>
      <c r="D5" s="33">
        <v>19540911.199999999</v>
      </c>
      <c r="E5" s="31">
        <v>8.8000000000000007</v>
      </c>
      <c r="F5" s="31">
        <v>144.1</v>
      </c>
      <c r="G5" s="34">
        <f t="shared" si="0"/>
        <v>5.3907833090509963E-2</v>
      </c>
      <c r="H5" s="48">
        <v>995329.6</v>
      </c>
      <c r="I5" s="31">
        <v>18.399999999999999</v>
      </c>
      <c r="J5" s="31">
        <v>7.3</v>
      </c>
      <c r="K5" s="42">
        <v>5.0999999999999996</v>
      </c>
      <c r="L5" s="10">
        <f t="shared" si="1"/>
        <v>0.10962053424836057</v>
      </c>
    </row>
    <row r="6" spans="1:12" ht="15.75" thickBot="1" x14ac:dyDescent="0.3">
      <c r="A6" s="15">
        <v>4</v>
      </c>
      <c r="B6" s="20" t="s">
        <v>8</v>
      </c>
      <c r="C6" s="21" t="s">
        <v>2</v>
      </c>
      <c r="D6" s="22">
        <f>SUM(D3:D5)</f>
        <v>221417935.89999998</v>
      </c>
      <c r="E6" s="32">
        <f>SUM(E3:E5)</f>
        <v>99.999999999999986</v>
      </c>
      <c r="F6" s="32">
        <f>D6/B15</f>
        <v>185.44215737018425</v>
      </c>
      <c r="G6" s="38">
        <f t="shared" si="0"/>
        <v>0.61082930113015577</v>
      </c>
      <c r="H6" s="23">
        <f>SUM(H3:H5)</f>
        <v>5395093</v>
      </c>
      <c r="I6" s="32">
        <f>SUM(I3:I5)</f>
        <v>100</v>
      </c>
      <c r="J6" s="32">
        <f>H6/B15</f>
        <v>4.5185033500837521</v>
      </c>
      <c r="K6" s="43">
        <v>2.4</v>
      </c>
      <c r="L6" s="24">
        <f t="shared" si="1"/>
        <v>0.5941880729555219</v>
      </c>
    </row>
    <row r="7" spans="1:12" x14ac:dyDescent="0.25">
      <c r="A7" s="15">
        <v>5</v>
      </c>
      <c r="B7" s="14" t="s">
        <v>17</v>
      </c>
      <c r="C7" s="7" t="s">
        <v>3</v>
      </c>
      <c r="D7" s="9">
        <v>97186948.599999994</v>
      </c>
      <c r="E7" s="30">
        <v>68.900000000000006</v>
      </c>
      <c r="F7" s="30">
        <v>115.6</v>
      </c>
      <c r="G7" s="37">
        <f>D7/$D$11</f>
        <v>0.26811123340577742</v>
      </c>
      <c r="H7" s="48">
        <v>2539717</v>
      </c>
      <c r="I7" s="31">
        <v>68.900000000000006</v>
      </c>
      <c r="J7" s="31">
        <v>3</v>
      </c>
      <c r="K7" s="42">
        <v>2.6</v>
      </c>
      <c r="L7" s="10">
        <f t="shared" si="1"/>
        <v>0.27971149896440695</v>
      </c>
    </row>
    <row r="8" spans="1:12" x14ac:dyDescent="0.25">
      <c r="A8" s="15">
        <v>6</v>
      </c>
      <c r="B8" s="14" t="s">
        <v>16</v>
      </c>
      <c r="C8" s="6" t="s">
        <v>3</v>
      </c>
      <c r="D8" s="33">
        <v>39636203.600000001</v>
      </c>
      <c r="E8" s="31">
        <v>28.1</v>
      </c>
      <c r="F8" s="31">
        <v>221.7</v>
      </c>
      <c r="G8" s="34">
        <f>D8/$D$11</f>
        <v>0.10934504671462149</v>
      </c>
      <c r="H8" s="48">
        <v>906672.2</v>
      </c>
      <c r="I8" s="31">
        <v>24.6</v>
      </c>
      <c r="J8" s="31">
        <v>5.0999999999999996</v>
      </c>
      <c r="K8" s="42">
        <v>2.2999999999999998</v>
      </c>
      <c r="L8" s="10">
        <f t="shared" si="1"/>
        <v>9.985625962709882E-2</v>
      </c>
    </row>
    <row r="9" spans="1:12" ht="15.75" thickBot="1" x14ac:dyDescent="0.3">
      <c r="A9" s="15">
        <v>7</v>
      </c>
      <c r="B9" s="14" t="s">
        <v>18</v>
      </c>
      <c r="C9" s="6" t="s">
        <v>3</v>
      </c>
      <c r="D9" s="33">
        <v>4246329.4000000004</v>
      </c>
      <c r="E9" s="31">
        <v>3</v>
      </c>
      <c r="F9" s="31">
        <v>108.3</v>
      </c>
      <c r="G9" s="34">
        <f>D9/$D$11</f>
        <v>1.1714418749445284E-2</v>
      </c>
      <c r="H9" s="48">
        <v>238291.1</v>
      </c>
      <c r="I9" s="31">
        <v>6.5</v>
      </c>
      <c r="J9" s="31">
        <v>6.1</v>
      </c>
      <c r="K9" s="42">
        <v>5.6</v>
      </c>
      <c r="L9" s="10">
        <f t="shared" si="1"/>
        <v>2.6244168452972276E-2</v>
      </c>
    </row>
    <row r="10" spans="1:12" ht="15.75" thickBot="1" x14ac:dyDescent="0.3">
      <c r="A10" s="15">
        <v>8</v>
      </c>
      <c r="B10" s="20" t="s">
        <v>9</v>
      </c>
      <c r="C10" s="21" t="s">
        <v>3</v>
      </c>
      <c r="D10" s="22">
        <f>SUM(D7:D9)</f>
        <v>141069481.59999999</v>
      </c>
      <c r="E10" s="32">
        <f>SUM(E7:E9)</f>
        <v>100</v>
      </c>
      <c r="F10" s="32">
        <f>D10/B16</f>
        <v>133.28560241874527</v>
      </c>
      <c r="G10" s="38">
        <f t="shared" si="0"/>
        <v>0.38917069886984418</v>
      </c>
      <c r="H10" s="23">
        <f>SUM(H7:H9)</f>
        <v>3684680.3000000003</v>
      </c>
      <c r="I10" s="32">
        <f>SUM(I7:I9)</f>
        <v>100</v>
      </c>
      <c r="J10" s="32">
        <f>H10/B16</f>
        <v>3.4813683862433864</v>
      </c>
      <c r="K10" s="32">
        <v>2.6</v>
      </c>
      <c r="L10" s="24">
        <f t="shared" si="1"/>
        <v>0.4058119270444781</v>
      </c>
    </row>
    <row r="11" spans="1:12" ht="32.25" thickBot="1" x14ac:dyDescent="0.3">
      <c r="A11" s="15">
        <v>9</v>
      </c>
      <c r="B11" s="25" t="s">
        <v>5</v>
      </c>
      <c r="C11" s="29" t="s">
        <v>10</v>
      </c>
      <c r="D11" s="26">
        <f>SUM(D10,D6)</f>
        <v>362487417.5</v>
      </c>
      <c r="E11" s="39"/>
      <c r="F11" s="39">
        <f>D11/B17</f>
        <v>160.93385610903925</v>
      </c>
      <c r="G11" s="40">
        <f>SUM(G3:G5,G7:G9)</f>
        <v>0.99999999999999989</v>
      </c>
      <c r="H11" s="27">
        <f>SUM(H10,H6)</f>
        <v>9079773.3000000007</v>
      </c>
      <c r="I11" s="39"/>
      <c r="J11" s="39">
        <f>H11/B17</f>
        <v>4.031154901438466</v>
      </c>
      <c r="K11" s="39">
        <v>2.5</v>
      </c>
      <c r="L11" s="28">
        <f>SUM(L3:L5,L7:L9)</f>
        <v>0.99999999999999989</v>
      </c>
    </row>
    <row r="12" spans="1:12" x14ac:dyDescent="0.25">
      <c r="A12" s="15">
        <v>10</v>
      </c>
    </row>
    <row r="13" spans="1:12" x14ac:dyDescent="0.25">
      <c r="A13" s="15">
        <v>11</v>
      </c>
      <c r="B13" t="s">
        <v>6</v>
      </c>
    </row>
    <row r="14" spans="1:12" x14ac:dyDescent="0.25">
      <c r="A14" s="15">
        <v>12</v>
      </c>
      <c r="B14" t="s">
        <v>20</v>
      </c>
      <c r="L14"/>
    </row>
    <row r="15" spans="1:12" x14ac:dyDescent="0.25">
      <c r="A15" s="15">
        <v>13</v>
      </c>
      <c r="B15" s="51">
        <v>1194000</v>
      </c>
    </row>
    <row r="16" spans="1:12" x14ac:dyDescent="0.25">
      <c r="A16" s="15">
        <v>14</v>
      </c>
      <c r="B16" s="51">
        <v>1058400</v>
      </c>
    </row>
    <row r="17" spans="1:12" x14ac:dyDescent="0.25">
      <c r="A17" s="15">
        <v>15</v>
      </c>
      <c r="B17" s="51">
        <v>2252400</v>
      </c>
    </row>
    <row r="18" spans="1:12" x14ac:dyDescent="0.25">
      <c r="C18" s="2"/>
      <c r="D18" s="3"/>
      <c r="F18" s="11"/>
      <c r="G18" s="1"/>
      <c r="H18" s="3"/>
      <c r="K18" s="1"/>
      <c r="L18"/>
    </row>
    <row r="19" spans="1:12" x14ac:dyDescent="0.25">
      <c r="C19" s="2"/>
      <c r="D19" s="3"/>
      <c r="F19" s="11"/>
      <c r="G19" s="1"/>
      <c r="H19" s="3"/>
      <c r="K19" s="1"/>
      <c r="L19"/>
    </row>
    <row r="20" spans="1:12" x14ac:dyDescent="0.25">
      <c r="C20" s="2"/>
      <c r="D20" s="3"/>
      <c r="F20" s="11"/>
      <c r="G20" s="1"/>
      <c r="H20" s="3"/>
      <c r="K20" s="1"/>
      <c r="L20"/>
    </row>
    <row r="21" spans="1:12" x14ac:dyDescent="0.25">
      <c r="C21" s="2"/>
      <c r="D21" s="3"/>
      <c r="F21" s="11"/>
      <c r="G21" s="1"/>
      <c r="H21" s="3"/>
      <c r="K21" s="1"/>
      <c r="L21"/>
    </row>
    <row r="22" spans="1:12" x14ac:dyDescent="0.25">
      <c r="C22" s="2"/>
      <c r="D22" s="3"/>
      <c r="F22" s="11"/>
      <c r="G22" s="1"/>
      <c r="H22" s="3"/>
      <c r="K22" s="1"/>
      <c r="L22"/>
    </row>
    <row r="23" spans="1:12" x14ac:dyDescent="0.25">
      <c r="C23" s="2"/>
      <c r="D23" s="3"/>
      <c r="F23" s="11"/>
      <c r="G23" s="1"/>
      <c r="H23" s="3"/>
      <c r="K23" s="1"/>
      <c r="L23"/>
    </row>
    <row r="24" spans="1:12" x14ac:dyDescent="0.25">
      <c r="C24" s="2"/>
      <c r="D24" s="3"/>
      <c r="F24" s="11"/>
      <c r="G24" s="1"/>
      <c r="H24" s="3"/>
      <c r="K24" s="1"/>
      <c r="L24"/>
    </row>
    <row r="25" spans="1:12" x14ac:dyDescent="0.25">
      <c r="C25" s="2"/>
      <c r="D25" s="3"/>
      <c r="F25" s="11"/>
      <c r="G25" s="1"/>
      <c r="H25" s="3"/>
      <c r="K25" s="1"/>
      <c r="L25"/>
    </row>
    <row r="26" spans="1:12" x14ac:dyDescent="0.25">
      <c r="C26" s="2"/>
      <c r="D26" s="3"/>
      <c r="F26" s="11"/>
      <c r="G26" s="1"/>
      <c r="H26" s="3"/>
      <c r="K26" s="1"/>
      <c r="L26"/>
    </row>
    <row r="27" spans="1:12" x14ac:dyDescent="0.25">
      <c r="C27" s="2"/>
      <c r="D27" s="3"/>
      <c r="F27" s="11"/>
      <c r="G27" s="1"/>
      <c r="H27" s="3"/>
      <c r="K27" s="1"/>
      <c r="L27"/>
    </row>
    <row r="28" spans="1:12" x14ac:dyDescent="0.25">
      <c r="C28" s="2"/>
      <c r="D28" s="3"/>
      <c r="F28" s="11"/>
      <c r="G28" s="1"/>
      <c r="H28" s="3"/>
      <c r="K28" s="1"/>
      <c r="L28"/>
    </row>
    <row r="29" spans="1:12" x14ac:dyDescent="0.25">
      <c r="C29" s="2"/>
      <c r="D29" s="3"/>
      <c r="F29" s="11"/>
      <c r="G29" s="1"/>
      <c r="H29" s="3"/>
      <c r="K29" s="1"/>
      <c r="L29"/>
    </row>
    <row r="30" spans="1:12" x14ac:dyDescent="0.25">
      <c r="C30" s="2"/>
      <c r="D30" s="3"/>
      <c r="F30" s="11"/>
      <c r="G30" s="1"/>
      <c r="H30" s="3"/>
      <c r="K30" s="1"/>
      <c r="L30"/>
    </row>
    <row r="31" spans="1:12" x14ac:dyDescent="0.25">
      <c r="C31" s="2"/>
      <c r="D31" s="3"/>
      <c r="F31" s="11"/>
      <c r="G31" s="1"/>
      <c r="H31" s="3"/>
      <c r="K31" s="1"/>
      <c r="L31"/>
    </row>
    <row r="32" spans="1:12" x14ac:dyDescent="0.25">
      <c r="C32" s="2"/>
      <c r="D32" s="3"/>
      <c r="F32" s="11"/>
      <c r="G32" s="1"/>
      <c r="H32" s="3"/>
      <c r="K32" s="1"/>
      <c r="L32"/>
    </row>
    <row r="33" spans="3:12" x14ac:dyDescent="0.25">
      <c r="C33" s="2"/>
      <c r="D33" s="3"/>
      <c r="F33" s="11"/>
      <c r="G33" s="1"/>
      <c r="H33" s="3"/>
      <c r="K33" s="1"/>
      <c r="L33"/>
    </row>
    <row r="34" spans="3:12" x14ac:dyDescent="0.25">
      <c r="C34" s="2"/>
      <c r="D34" s="3"/>
      <c r="F34" s="11"/>
      <c r="G34" s="1"/>
      <c r="H34" s="3"/>
      <c r="K34" s="1"/>
      <c r="L34"/>
    </row>
    <row r="35" spans="3:12" x14ac:dyDescent="0.25">
      <c r="C35" s="2"/>
      <c r="D35" s="3"/>
      <c r="F35" s="11"/>
      <c r="G35" s="1"/>
      <c r="H35" s="3"/>
      <c r="K35" s="1"/>
      <c r="L35"/>
    </row>
    <row r="36" spans="3:12" x14ac:dyDescent="0.25">
      <c r="C36" s="2"/>
      <c r="D36" s="3"/>
      <c r="F36" s="11"/>
      <c r="G36" s="1"/>
      <c r="H36" s="3"/>
      <c r="K36" s="1"/>
      <c r="L36"/>
    </row>
    <row r="37" spans="3:12" x14ac:dyDescent="0.25">
      <c r="C37" s="2"/>
      <c r="D37" s="3"/>
      <c r="F37" s="11"/>
      <c r="G37" s="1"/>
      <c r="H37" s="3"/>
      <c r="K37" s="1"/>
      <c r="L37"/>
    </row>
    <row r="38" spans="3:12" x14ac:dyDescent="0.25">
      <c r="C38" s="2"/>
      <c r="D38" s="3"/>
      <c r="F38" s="11"/>
      <c r="G38" s="1"/>
      <c r="H38" s="3"/>
      <c r="K38" s="1"/>
      <c r="L38"/>
    </row>
    <row r="39" spans="3:12" x14ac:dyDescent="0.25">
      <c r="C39" s="2"/>
      <c r="D39" s="3"/>
      <c r="F39" s="11"/>
      <c r="G39" s="1"/>
      <c r="H39" s="3"/>
      <c r="K39" s="1"/>
      <c r="L39"/>
    </row>
    <row r="40" spans="3:12" x14ac:dyDescent="0.25">
      <c r="C40" s="2"/>
      <c r="D40" s="3"/>
      <c r="F40" s="11"/>
      <c r="G40" s="1"/>
      <c r="H40" s="3"/>
      <c r="K40" s="1"/>
      <c r="L40"/>
    </row>
    <row r="41" spans="3:12" x14ac:dyDescent="0.25">
      <c r="C41" s="2"/>
      <c r="D41" s="3"/>
      <c r="F41" s="11"/>
      <c r="G41" s="1"/>
      <c r="H41" s="3"/>
      <c r="K41" s="1"/>
      <c r="L41"/>
    </row>
    <row r="42" spans="3:12" x14ac:dyDescent="0.25">
      <c r="C42" s="2"/>
      <c r="D42" s="3"/>
      <c r="F42" s="11"/>
      <c r="G42" s="1"/>
      <c r="H42" s="3"/>
      <c r="K42" s="1"/>
      <c r="L42"/>
    </row>
    <row r="43" spans="3:12" x14ac:dyDescent="0.25">
      <c r="C43" s="2"/>
      <c r="D43" s="3"/>
      <c r="F43" s="11"/>
      <c r="G43" s="1"/>
      <c r="H43" s="3"/>
      <c r="K43" s="1"/>
      <c r="L43"/>
    </row>
    <row r="44" spans="3:12" x14ac:dyDescent="0.25">
      <c r="C44" s="2"/>
      <c r="D44" s="3"/>
      <c r="F44" s="11"/>
      <c r="G44" s="1"/>
      <c r="H44" s="3"/>
      <c r="K44" s="1"/>
      <c r="L44"/>
    </row>
    <row r="45" spans="3:12" x14ac:dyDescent="0.25">
      <c r="C45" s="2"/>
      <c r="D45" s="3"/>
      <c r="F45" s="11"/>
      <c r="G45" s="1"/>
      <c r="H45" s="3"/>
      <c r="K45" s="1"/>
      <c r="L45"/>
    </row>
    <row r="46" spans="3:12" x14ac:dyDescent="0.25">
      <c r="C46" s="2"/>
      <c r="D46" s="3"/>
      <c r="F46" s="11"/>
      <c r="G46" s="1"/>
      <c r="H46" s="3"/>
      <c r="K46" s="1"/>
      <c r="L46"/>
    </row>
    <row r="47" spans="3:12" x14ac:dyDescent="0.25">
      <c r="C47" s="2"/>
      <c r="D47" s="3"/>
      <c r="F47" s="11"/>
      <c r="G47" s="1"/>
      <c r="H47" s="3"/>
      <c r="K47" s="1"/>
      <c r="L47"/>
    </row>
    <row r="48" spans="3:12" x14ac:dyDescent="0.25">
      <c r="C48" s="2"/>
      <c r="D48" s="3"/>
      <c r="F48" s="11"/>
      <c r="G48" s="1"/>
      <c r="H48" s="3"/>
      <c r="K48" s="1"/>
      <c r="L48"/>
    </row>
    <row r="49" spans="3:12" x14ac:dyDescent="0.25">
      <c r="C49" s="2"/>
      <c r="D49" s="3"/>
      <c r="F49" s="11"/>
      <c r="G49" s="1"/>
      <c r="H49" s="3"/>
      <c r="K49" s="1"/>
      <c r="L49"/>
    </row>
    <row r="50" spans="3:12" x14ac:dyDescent="0.25">
      <c r="C50" s="2"/>
      <c r="D50" s="3"/>
      <c r="F50" s="11"/>
      <c r="G50" s="1"/>
      <c r="H50" s="3"/>
      <c r="K50" s="1"/>
      <c r="L50"/>
    </row>
    <row r="51" spans="3:12" x14ac:dyDescent="0.25">
      <c r="C51" s="2"/>
      <c r="D51" s="3"/>
      <c r="F51" s="11"/>
      <c r="G51" s="1"/>
      <c r="H51" s="3"/>
      <c r="K51" s="1"/>
      <c r="L51"/>
    </row>
    <row r="52" spans="3:12" x14ac:dyDescent="0.25">
      <c r="C52" s="2"/>
      <c r="D52" s="3"/>
      <c r="F52" s="11"/>
      <c r="G52" s="1"/>
      <c r="H52" s="3"/>
      <c r="K52" s="1"/>
      <c r="L52"/>
    </row>
    <row r="53" spans="3:12" x14ac:dyDescent="0.25">
      <c r="C53" s="2"/>
      <c r="D53" s="3"/>
      <c r="F53" s="11"/>
      <c r="G53" s="1"/>
      <c r="H53" s="3"/>
      <c r="K53" s="1"/>
      <c r="L53"/>
    </row>
    <row r="54" spans="3:12" x14ac:dyDescent="0.25">
      <c r="C54" s="2"/>
      <c r="D54" s="3"/>
      <c r="F54" s="11"/>
      <c r="G54" s="1"/>
      <c r="H54" s="3"/>
      <c r="K54" s="1"/>
      <c r="L54"/>
    </row>
    <row r="55" spans="3:12" x14ac:dyDescent="0.25">
      <c r="C55" s="2"/>
      <c r="D55" s="3"/>
      <c r="F55" s="11"/>
      <c r="G55" s="1"/>
      <c r="H55" s="3"/>
      <c r="K55" s="1"/>
      <c r="L55"/>
    </row>
    <row r="56" spans="3:12" x14ac:dyDescent="0.25">
      <c r="C56" s="2"/>
      <c r="D56" s="3"/>
      <c r="F56" s="11"/>
      <c r="G56" s="1"/>
      <c r="H56" s="3"/>
      <c r="K56" s="1"/>
      <c r="L56"/>
    </row>
    <row r="57" spans="3:12" x14ac:dyDescent="0.25">
      <c r="C57" s="2"/>
      <c r="D57" s="3"/>
      <c r="F57" s="11"/>
      <c r="G57" s="1"/>
      <c r="H57" s="3"/>
      <c r="K57" s="1"/>
      <c r="L57"/>
    </row>
    <row r="58" spans="3:12" x14ac:dyDescent="0.25">
      <c r="C58" s="2"/>
      <c r="D58" s="3"/>
      <c r="F58" s="11"/>
      <c r="G58" s="1"/>
      <c r="H58" s="3"/>
      <c r="K58" s="1"/>
      <c r="L58"/>
    </row>
  </sheetData>
  <autoFilter ref="A2:L2"/>
  <sortState ref="A7:K9">
    <sortCondition descending="1" ref="C7:C9"/>
  </sortState>
  <mergeCells count="2">
    <mergeCell ref="H1:L1"/>
    <mergeCell ref="D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2018-08-20T11:28:32Z</dcterms:modified>
</cp:coreProperties>
</file>