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800" windowHeight="12300"/>
  </bookViews>
  <sheets>
    <sheet name="Luke_Met_Mvarat_1.06" sheetId="3" r:id="rId1"/>
  </sheets>
  <calcPr calcId="162913" iterateDelta="1E-4"/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11" i="3"/>
  <c r="L12" i="3"/>
  <c r="L13" i="3"/>
  <c r="L5" i="3"/>
  <c r="J13" i="3"/>
  <c r="J12" i="3"/>
  <c r="J11" i="3"/>
  <c r="J10" i="3"/>
  <c r="J9" i="3"/>
  <c r="J8" i="3"/>
  <c r="J7" i="3"/>
  <c r="J6" i="3"/>
  <c r="J5" i="3"/>
  <c r="H13" i="3"/>
  <c r="H12" i="3"/>
  <c r="H11" i="3"/>
  <c r="H10" i="3"/>
  <c r="H9" i="3"/>
  <c r="H8" i="3"/>
  <c r="H7" i="3"/>
  <c r="H6" i="3"/>
  <c r="H5" i="3"/>
  <c r="F13" i="3"/>
  <c r="F12" i="3"/>
  <c r="F11" i="3"/>
  <c r="F10" i="3"/>
  <c r="F9" i="3"/>
  <c r="F8" i="3"/>
  <c r="F7" i="3"/>
  <c r="F6" i="3"/>
  <c r="F5" i="3"/>
  <c r="D6" i="3"/>
  <c r="D7" i="3"/>
  <c r="D8" i="3"/>
  <c r="D9" i="3"/>
  <c r="D10" i="3"/>
  <c r="D11" i="3"/>
  <c r="D12" i="3"/>
  <c r="D13" i="3"/>
  <c r="D5" i="3"/>
</calcChain>
</file>

<file path=xl/comments1.xml><?xml version="1.0" encoding="utf-8"?>
<comments xmlns="http://schemas.openxmlformats.org/spreadsheetml/2006/main">
  <authors>
    <author>PXWeb</author>
  </authors>
  <commentList>
    <comment ref="C3" authorId="0" shapeId="0">
      <text>
        <r>
          <rPr>
            <sz val="8"/>
            <color rgb="FF000000"/>
            <rFont val="Tahoma"/>
            <family val="2"/>
          </rPr>
          <t xml:space="preserve">Non-industrial, private forest owners, heirs, private firms, etc.
</t>
        </r>
      </text>
    </comment>
    <comment ref="E3" authorId="0" shapeId="0">
      <text>
        <r>
          <rPr>
            <sz val="8"/>
            <color rgb="FF000000"/>
            <rFont val="Tahoma"/>
            <family val="2"/>
          </rPr>
          <t xml:space="preserve">Limited companies and their pension foundations (excl. housing companies).
</t>
        </r>
      </text>
    </comment>
    <comment ref="G3" authorId="0" shapeId="0">
      <text>
        <r>
          <rPr>
            <sz val="8"/>
            <color rgb="FF000000"/>
            <rFont val="Tahoma"/>
            <family val="2"/>
          </rPr>
          <t xml:space="preserve">Metsähallitus and other state organisations.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Municipalities, parishes and associations. Associations consist of co-operatives, jointly owned forests, limited partnerships, housing companies and foundations.
</t>
        </r>
      </text>
    </comment>
    <comment ref="B1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<sst xmlns="http://schemas.openxmlformats.org/spreadsheetml/2006/main" count="70" uniqueCount="51">
  <si>
    <t>Private</t>
  </si>
  <si>
    <t>Companies</t>
  </si>
  <si>
    <t>State</t>
  </si>
  <si>
    <t>Others</t>
  </si>
  <si>
    <t>Total</t>
  </si>
  <si>
    <t>WHOLE COUNTRY</t>
  </si>
  <si>
    <t>NFI 3 (1951-1953)</t>
  </si>
  <si>
    <t>NFI 5 (1964-1970)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</si>
  <si>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</si>
  <si>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</si>
  <si>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</si>
  <si>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</si>
  <si>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</si>
  <si>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</si>
  <si>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VMI 11/12</t>
  </si>
  <si>
    <t>inventory:</t>
  </si>
  <si>
    <t>VMI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</si>
  <si>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</si>
  <si>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ownership category:</t>
  </si>
  <si>
    <t>Private:</t>
  </si>
  <si>
    <t>Non-industrial, private forest owners, heirs, private firms, etc.</t>
  </si>
  <si>
    <t>Companies:</t>
  </si>
  <si>
    <t>Limited companies and their pension foundations (excl. housing companies).</t>
  </si>
  <si>
    <t>State:</t>
  </si>
  <si>
    <t>Metsähallitus and other state organisations.</t>
  </si>
  <si>
    <t>Others:</t>
  </si>
  <si>
    <t>Municipalities, parishes and associations. Associations consist of co-operatives, jointly owned forests, limited partnerships, housing companies and foundations.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</si>
  <si>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</si>
  <si>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</si>
  <si>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</si>
  <si>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</si>
  <si>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</si>
  <si>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</si>
  <si>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</si>
  <si>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</si>
  <si>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</si>
  <si>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</si>
  <si>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</si>
  <si>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</si>
  <si>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Luke_Met_Mvarat_1.06</t>
  </si>
  <si>
    <t>in 1000 ha</t>
  </si>
  <si>
    <t>in %</t>
  </si>
  <si>
    <t>Area</t>
  </si>
  <si>
    <t>Forest Inventory</t>
  </si>
  <si>
    <t>Period</t>
  </si>
  <si>
    <t>Change of forestry land (1000 ha) over time by Ownership</t>
  </si>
  <si>
    <t>Value adding steps:</t>
  </si>
  <si>
    <t>Columns with percentage values added</t>
  </si>
  <si>
    <t>Table formated</t>
  </si>
  <si>
    <t>Table Quality checked: Totals</t>
  </si>
  <si>
    <t>JRC value adding: 2019-01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</si>
</sst>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3" fontId="0" fillId="0" borderId="2" xfId="0" applyNumberFormat="1" applyFill="1" applyBorder="1" applyProtection="1"/>
    <xf numFmtId="164" fontId="0" fillId="0" borderId="2" xfId="1" applyNumberFormat="1" applyFont="1" applyFill="1" applyBorder="1" applyProtection="1"/>
    <xf numFmtId="0" fontId="2" fillId="0" borderId="3" xfId="0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vertical="top"/>
    </xf>
    <xf numFmtId="3" fontId="0" fillId="0" borderId="4" xfId="0" applyNumberFormat="1" applyFill="1" applyBorder="1" applyProtection="1"/>
    <xf numFmtId="164" fontId="0" fillId="0" borderId="4" xfId="1" applyNumberFormat="1" applyFont="1" applyFill="1" applyBorder="1" applyProtection="1"/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Protection="1"/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2" fillId="0" borderId="1" xfId="0" applyFont="1" applyFill="1" applyBorder="1" applyProtection="1"/>
    <xf numFmtId="0" fontId="2" fillId="0" borderId="8" xfId="0" applyFont="1" applyFill="1" applyBorder="1" applyProtection="1"/>
    <xf numFmtId="0" fontId="2" fillId="0" borderId="1" xfId="0" applyFont="1" applyFill="1" applyBorder="1" applyAlignment="1" applyProtection="1">
      <alignment vertical="top" wrapText="1"/>
    </xf>
    <xf numFmtId="3" fontId="0" fillId="0" borderId="11" xfId="0" applyNumberFormat="1" applyFill="1" applyBorder="1" applyProtection="1"/>
    <xf numFmtId="164" fontId="0" fillId="0" borderId="12" xfId="1" applyNumberFormat="1" applyFont="1" applyFill="1" applyBorder="1" applyProtection="1"/>
    <xf numFmtId="3" fontId="0" fillId="0" borderId="13" xfId="0" applyNumberFormat="1" applyFill="1" applyBorder="1" applyProtection="1"/>
    <xf numFmtId="164" fontId="0" fillId="0" borderId="14" xfId="1" applyNumberFormat="1" applyFont="1" applyFill="1" applyBorder="1" applyProtection="1"/>
    <xf numFmtId="3" fontId="0" fillId="0" borderId="1" xfId="0" applyNumberFormat="1" applyFill="1" applyBorder="1" applyProtection="1"/>
    <xf numFmtId="164" fontId="0" fillId="0" borderId="7" xfId="1" applyNumberFormat="1" applyFont="1" applyFill="1" applyBorder="1" applyProtection="1"/>
    <xf numFmtId="3" fontId="0" fillId="0" borderId="7" xfId="0" applyNumberFormat="1" applyFill="1" applyBorder="1" applyProtection="1"/>
    <xf numFmtId="164" fontId="0" fillId="0" borderId="8" xfId="1" applyNumberFormat="1" applyFont="1" applyFill="1" applyBorder="1" applyProtection="1"/>
    <xf numFmtId="3" fontId="2" fillId="0" borderId="11" xfId="0" applyNumberFormat="1" applyFont="1" applyFill="1" applyBorder="1" applyProtection="1"/>
    <xf numFmtId="164" fontId="2" fillId="0" borderId="12" xfId="1" applyNumberFormat="1" applyFont="1" applyFill="1" applyBorder="1" applyProtection="1"/>
    <xf numFmtId="3" fontId="2" fillId="0" borderId="13" xfId="0" applyNumberFormat="1" applyFont="1" applyFill="1" applyBorder="1" applyProtection="1"/>
    <xf numFmtId="164" fontId="2" fillId="0" borderId="14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8" xfId="1" applyNumberFormat="1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"/>
  <sheetViews>
    <sheetView tabSelected="1" workbookViewId="0"/>
  </sheetViews>
  <sheetFormatPr defaultRowHeight="15" x14ac:dyDescent="0.25"/>
  <cols>
    <col min="1" max="1" width="40.7109375" customWidth="1"/>
    <col min="2" max="2" width="31.28515625" customWidth="1"/>
    <col min="3" max="12" width="12.7109375" customWidth="1"/>
    <col min="13" max="13" width="9.140625" customWidth="1"/>
  </cols>
  <sheetData>
    <row r="1" spans="1:12" ht="18.75" x14ac:dyDescent="0.3">
      <c r="A1" s="1" t="s">
        <v>45</v>
      </c>
    </row>
    <row r="2" spans="1:12" ht="15.75" thickBot="1" x14ac:dyDescent="0.3"/>
    <row r="3" spans="1:12" x14ac:dyDescent="0.25">
      <c r="A3" s="5" t="s">
        <v>42</v>
      </c>
      <c r="B3" s="11" t="s">
        <v>43</v>
      </c>
      <c r="C3" s="34" t="s">
        <v>0</v>
      </c>
      <c r="D3" s="35"/>
      <c r="E3" s="35" t="s">
        <v>1</v>
      </c>
      <c r="F3" s="35"/>
      <c r="G3" s="35" t="s">
        <v>2</v>
      </c>
      <c r="H3" s="35"/>
      <c r="I3" s="35" t="s">
        <v>3</v>
      </c>
      <c r="J3" s="36"/>
      <c r="K3" s="34" t="s">
        <v>4</v>
      </c>
      <c r="L3" s="36"/>
    </row>
    <row r="4" spans="1:12" ht="15.75" thickBot="1" x14ac:dyDescent="0.3">
      <c r="A4" s="6"/>
      <c r="B4" s="12" t="s">
        <v>44</v>
      </c>
      <c r="C4" s="19" t="s">
        <v>40</v>
      </c>
      <c r="D4" s="9" t="s">
        <v>41</v>
      </c>
      <c r="E4" s="9" t="s">
        <v>40</v>
      </c>
      <c r="F4" s="9" t="s">
        <v>41</v>
      </c>
      <c r="G4" s="9" t="s">
        <v>40</v>
      </c>
      <c r="H4" s="9" t="s">
        <v>41</v>
      </c>
      <c r="I4" s="9" t="s">
        <v>40</v>
      </c>
      <c r="J4" s="10" t="s">
        <v>41</v>
      </c>
      <c r="K4" s="19" t="s">
        <v>40</v>
      </c>
      <c r="L4" s="10" t="s">
        <v>41</v>
      </c>
    </row>
    <row r="5" spans="1:12" x14ac:dyDescent="0.25">
      <c r="A5" s="13" t="s">
        <v>5</v>
      </c>
      <c r="B5" s="14" t="s">
        <v>6</v>
      </c>
      <c r="C5" s="20">
        <v>14621</v>
      </c>
      <c r="D5" s="8">
        <f>C5/$K5</f>
        <v>0.55561466844005325</v>
      </c>
      <c r="E5" s="7">
        <v>1670</v>
      </c>
      <c r="F5" s="8">
        <f>E5/$K5</f>
        <v>6.3461903857115712E-2</v>
      </c>
      <c r="G5" s="7">
        <v>9583</v>
      </c>
      <c r="H5" s="8">
        <f>G5/$K5</f>
        <v>0.36416492494774844</v>
      </c>
      <c r="I5" s="7">
        <v>442</v>
      </c>
      <c r="J5" s="21">
        <f>I5/$K5</f>
        <v>1.6796503895116853E-2</v>
      </c>
      <c r="K5" s="28">
        <v>26315</v>
      </c>
      <c r="L5" s="29">
        <f>SUM(D5,F5,H5,J5)</f>
        <v>1.0000380011400343</v>
      </c>
    </row>
    <row r="6" spans="1:12" x14ac:dyDescent="0.25">
      <c r="A6" s="15" t="s">
        <v>5</v>
      </c>
      <c r="B6" s="16" t="s">
        <v>7</v>
      </c>
      <c r="C6" s="22">
        <v>15461</v>
      </c>
      <c r="D6" s="4">
        <f t="shared" ref="D6:F13" si="0">C6/$K6</f>
        <v>0.57978025274684064</v>
      </c>
      <c r="E6" s="3">
        <v>1673</v>
      </c>
      <c r="F6" s="4">
        <f t="shared" si="0"/>
        <v>6.2736715791052611E-2</v>
      </c>
      <c r="G6" s="3">
        <v>8600</v>
      </c>
      <c r="H6" s="4">
        <f t="shared" ref="H6" si="1">G6/$K6</f>
        <v>0.32249596880039</v>
      </c>
      <c r="I6" s="3">
        <v>933</v>
      </c>
      <c r="J6" s="23">
        <f t="shared" ref="J6" si="2">I6/$K6</f>
        <v>3.4987062661716729E-2</v>
      </c>
      <c r="K6" s="30">
        <v>26667</v>
      </c>
      <c r="L6" s="31">
        <f t="shared" ref="L6:L13" si="3">SUM(D6,F6,H6,J6)</f>
        <v>1</v>
      </c>
    </row>
    <row r="7" spans="1:12" x14ac:dyDescent="0.25">
      <c r="A7" s="15" t="s">
        <v>5</v>
      </c>
      <c r="B7" s="16" t="s">
        <v>8</v>
      </c>
      <c r="C7" s="22">
        <v>15204</v>
      </c>
      <c r="D7" s="4">
        <f t="shared" si="0"/>
        <v>0.5677795205019045</v>
      </c>
      <c r="E7" s="3">
        <v>1849</v>
      </c>
      <c r="F7" s="4">
        <f t="shared" si="0"/>
        <v>6.9049219508551793E-2</v>
      </c>
      <c r="G7" s="3">
        <v>8646</v>
      </c>
      <c r="H7" s="4">
        <f t="shared" ref="H7" si="4">G7/$K7</f>
        <v>0.32287698857270897</v>
      </c>
      <c r="I7" s="3">
        <v>1079</v>
      </c>
      <c r="J7" s="23">
        <f t="shared" ref="J7" si="5">I7/$K7</f>
        <v>4.0294271416834712E-2</v>
      </c>
      <c r="K7" s="30">
        <v>26778</v>
      </c>
      <c r="L7" s="31">
        <f t="shared" si="3"/>
        <v>1</v>
      </c>
    </row>
    <row r="8" spans="1:12" x14ac:dyDescent="0.25">
      <c r="A8" s="15" t="s">
        <v>5</v>
      </c>
      <c r="B8" s="16" t="s">
        <v>9</v>
      </c>
      <c r="C8" s="22">
        <v>14727</v>
      </c>
      <c r="D8" s="4">
        <f t="shared" si="0"/>
        <v>0.55839083946310764</v>
      </c>
      <c r="E8" s="3">
        <v>2016</v>
      </c>
      <c r="F8" s="4">
        <f t="shared" si="0"/>
        <v>7.6438917115340871E-2</v>
      </c>
      <c r="G8" s="3">
        <v>8524</v>
      </c>
      <c r="H8" s="4">
        <f t="shared" ref="H8" si="6">G8/$K8</f>
        <v>0.32319708804125274</v>
      </c>
      <c r="I8" s="3">
        <v>1106</v>
      </c>
      <c r="J8" s="23">
        <f t="shared" ref="J8" si="7">I8/$K8</f>
        <v>4.193523925077728E-2</v>
      </c>
      <c r="K8" s="30">
        <v>26374</v>
      </c>
      <c r="L8" s="31">
        <f t="shared" si="3"/>
        <v>0.99996208387047858</v>
      </c>
    </row>
    <row r="9" spans="1:12" x14ac:dyDescent="0.25">
      <c r="A9" s="15" t="s">
        <v>5</v>
      </c>
      <c r="B9" s="16" t="s">
        <v>10</v>
      </c>
      <c r="C9" s="22">
        <v>14231</v>
      </c>
      <c r="D9" s="4">
        <f t="shared" si="0"/>
        <v>0.54108208813353109</v>
      </c>
      <c r="E9" s="3">
        <v>2028</v>
      </c>
      <c r="F9" s="4">
        <f t="shared" si="0"/>
        <v>7.7107334321888904E-2</v>
      </c>
      <c r="G9" s="3">
        <v>8774</v>
      </c>
      <c r="H9" s="4">
        <f t="shared" ref="H9" si="8">G9/$K9</f>
        <v>0.33359948290939506</v>
      </c>
      <c r="I9" s="3">
        <v>1268</v>
      </c>
      <c r="J9" s="23">
        <f t="shared" ref="J9" si="9">I9/$K9</f>
        <v>4.8211094635184977E-2</v>
      </c>
      <c r="K9" s="30">
        <v>26301</v>
      </c>
      <c r="L9" s="31">
        <f t="shared" si="3"/>
        <v>1</v>
      </c>
    </row>
    <row r="10" spans="1:12" x14ac:dyDescent="0.25">
      <c r="A10" s="15" t="s">
        <v>5</v>
      </c>
      <c r="B10" s="16" t="s">
        <v>11</v>
      </c>
      <c r="C10" s="22">
        <v>13827</v>
      </c>
      <c r="D10" s="4">
        <f t="shared" si="0"/>
        <v>0.52540183151575026</v>
      </c>
      <c r="E10" s="3">
        <v>2044</v>
      </c>
      <c r="F10" s="4">
        <f t="shared" si="0"/>
        <v>7.7668427252346392E-2</v>
      </c>
      <c r="G10" s="3">
        <v>9143</v>
      </c>
      <c r="H10" s="4">
        <f t="shared" ref="H10" si="10">G10/$K10</f>
        <v>0.34741801877113654</v>
      </c>
      <c r="I10" s="3">
        <v>1303</v>
      </c>
      <c r="J10" s="23">
        <f t="shared" ref="J10" si="11">I10/$K10</f>
        <v>4.9511722460766808E-2</v>
      </c>
      <c r="K10" s="30">
        <v>26317</v>
      </c>
      <c r="L10" s="31">
        <f t="shared" si="3"/>
        <v>1</v>
      </c>
    </row>
    <row r="11" spans="1:12" x14ac:dyDescent="0.25">
      <c r="A11" s="15" t="s">
        <v>5</v>
      </c>
      <c r="B11" s="16" t="s">
        <v>12</v>
      </c>
      <c r="C11" s="22">
        <v>13681</v>
      </c>
      <c r="D11" s="4">
        <f t="shared" si="0"/>
        <v>0.52092297148079048</v>
      </c>
      <c r="E11" s="3">
        <v>2035</v>
      </c>
      <c r="F11" s="4">
        <f t="shared" si="0"/>
        <v>7.7485435784183071E-2</v>
      </c>
      <c r="G11" s="3">
        <v>9229</v>
      </c>
      <c r="H11" s="4">
        <f t="shared" ref="H11" si="12">G11/$K11</f>
        <v>0.35140692228610593</v>
      </c>
      <c r="I11" s="3">
        <v>1319</v>
      </c>
      <c r="J11" s="23">
        <f t="shared" ref="J11" si="13">I11/$K11</f>
        <v>5.022274683014126E-2</v>
      </c>
      <c r="K11" s="30">
        <v>26263</v>
      </c>
      <c r="L11" s="31">
        <f t="shared" si="3"/>
        <v>1.0000380763812207</v>
      </c>
    </row>
    <row r="12" spans="1:12" x14ac:dyDescent="0.25">
      <c r="A12" s="15" t="s">
        <v>5</v>
      </c>
      <c r="B12" s="16" t="s">
        <v>13</v>
      </c>
      <c r="C12" s="22">
        <v>13897</v>
      </c>
      <c r="D12" s="4">
        <f t="shared" si="0"/>
        <v>0.53058185705558947</v>
      </c>
      <c r="E12" s="3">
        <v>1876</v>
      </c>
      <c r="F12" s="4">
        <f t="shared" si="0"/>
        <v>7.1624923640806359E-2</v>
      </c>
      <c r="G12" s="3">
        <v>9082</v>
      </c>
      <c r="H12" s="4">
        <f t="shared" ref="H12" si="14">G12/$K12</f>
        <v>0.34674709835064144</v>
      </c>
      <c r="I12" s="3">
        <v>1337</v>
      </c>
      <c r="J12" s="23">
        <f t="shared" ref="J12" si="15">I12/$K12</f>
        <v>5.1046120952962737E-2</v>
      </c>
      <c r="K12" s="30">
        <v>26192</v>
      </c>
      <c r="L12" s="31">
        <f t="shared" si="3"/>
        <v>1</v>
      </c>
    </row>
    <row r="13" spans="1:12" ht="15.75" thickBot="1" x14ac:dyDescent="0.3">
      <c r="A13" s="17" t="s">
        <v>5</v>
      </c>
      <c r="B13" s="18" t="s">
        <v>14</v>
      </c>
      <c r="C13" s="24">
        <v>13677</v>
      </c>
      <c r="D13" s="25">
        <f t="shared" si="0"/>
        <v>0.52158492868583628</v>
      </c>
      <c r="E13" s="26">
        <v>1932</v>
      </c>
      <c r="F13" s="25">
        <f t="shared" si="0"/>
        <v>7.3678590496529625E-2</v>
      </c>
      <c r="G13" s="26">
        <v>9130</v>
      </c>
      <c r="H13" s="25">
        <f t="shared" ref="H13" si="16">G13/$K13</f>
        <v>0.34818091678743041</v>
      </c>
      <c r="I13" s="26">
        <v>1483</v>
      </c>
      <c r="J13" s="27">
        <f t="shared" ref="J13" si="17">I13/$K13</f>
        <v>5.6555564030203648E-2</v>
      </c>
      <c r="K13" s="32">
        <v>26222</v>
      </c>
      <c r="L13" s="33">
        <f t="shared" si="3"/>
        <v>0.99999999999999989</v>
      </c>
    </row>
    <row r="15" spans="1:12" x14ac:dyDescent="0.25">
      <c r="A15" t="s">
        <v>15</v>
      </c>
    </row>
    <row r="16" spans="1:12" x14ac:dyDescent="0.25">
      <c r="A16" t="s">
        <v>16</v>
      </c>
    </row>
    <row r="17" spans="1:1" ht="135" x14ac:dyDescent="0.25">
      <c r="A17" s="2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3" spans="1:1" x14ac:dyDescent="0.25">
      <c r="A23" t="s">
        <v>18</v>
      </c>
    </row>
    <row r="24" spans="1:1" x14ac:dyDescent="0.25">
      <c r="A24" t="s">
        <v>21</v>
      </c>
    </row>
    <row r="25" spans="1:1" x14ac:dyDescent="0.25">
      <c r="A25" t="s">
        <v>22</v>
      </c>
    </row>
    <row r="27" spans="1:1" x14ac:dyDescent="0.25">
      <c r="A27" t="s">
        <v>18</v>
      </c>
    </row>
    <row r="28" spans="1:1" x14ac:dyDescent="0.25">
      <c r="A28" t="s">
        <v>23</v>
      </c>
    </row>
    <row r="29" spans="1:1" x14ac:dyDescent="0.25">
      <c r="A29" t="s">
        <v>24</v>
      </c>
    </row>
    <row r="31" spans="1:1" x14ac:dyDescent="0.25">
      <c r="A31" t="s">
        <v>18</v>
      </c>
    </row>
    <row r="32" spans="1:1" x14ac:dyDescent="0.25">
      <c r="A32" t="s">
        <v>25</v>
      </c>
    </row>
    <row r="33" spans="1:2" x14ac:dyDescent="0.25">
      <c r="A33" t="s">
        <v>26</v>
      </c>
    </row>
    <row r="36" spans="1:2" x14ac:dyDescent="0.25">
      <c r="A36" t="s">
        <v>27</v>
      </c>
      <c r="B36" t="s">
        <v>28</v>
      </c>
    </row>
    <row r="38" spans="1:2" x14ac:dyDescent="0.25">
      <c r="A38" t="s">
        <v>29</v>
      </c>
      <c r="B38" t="s">
        <v>30</v>
      </c>
    </row>
    <row r="40" spans="1:2" x14ac:dyDescent="0.25">
      <c r="A40" t="s">
        <v>31</v>
      </c>
      <c r="B40" t="s">
        <v>32</v>
      </c>
    </row>
    <row r="42" spans="1:2" x14ac:dyDescent="0.25">
      <c r="A42" t="s">
        <v>33</v>
      </c>
    </row>
    <row r="44" spans="1:2" x14ac:dyDescent="0.25">
      <c r="A44" t="s">
        <v>34</v>
      </c>
      <c r="B44" t="s">
        <v>35</v>
      </c>
    </row>
    <row r="52" spans="1:2" x14ac:dyDescent="0.25">
      <c r="A52" t="s">
        <v>36</v>
      </c>
      <c r="B52" t="s">
        <v>37</v>
      </c>
    </row>
    <row r="54" spans="1:2" x14ac:dyDescent="0.25">
      <c r="A54" t="s">
        <v>38</v>
      </c>
      <c r="B54" t="s">
        <v>39</v>
      </c>
    </row>
    <row r="57" spans="1:2" x14ac:dyDescent="0.25">
      <c r="A57" t="s">
        <v>46</v>
      </c>
    </row>
    <row r="58" spans="1:2" x14ac:dyDescent="0.25">
      <c r="A58" t="s">
        <v>47</v>
      </c>
    </row>
    <row r="59" spans="1:2" x14ac:dyDescent="0.25">
      <c r="A59" t="s">
        <v>48</v>
      </c>
    </row>
    <row r="60" spans="1:2" x14ac:dyDescent="0.25">
      <c r="A60" t="s">
        <v>49</v>
      </c>
    </row>
    <row r="62" spans="1:2" x14ac:dyDescent="0.25">
      <c r="A62" t="s">
        <v>50</v>
      </c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2019-01-28T15:39:00Z</dcterms:created>
  <dcterms:modified xsi:type="dcterms:W3CDTF">2019-02-05T17:18:10Z</dcterms:modified>
</cp:coreProperties>
</file>