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9095" windowHeight="898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G24" i="1" l="1"/>
  <c r="E24" i="1"/>
  <c r="C24" i="1"/>
  <c r="J24" i="1" l="1"/>
  <c r="J20" i="1"/>
  <c r="J18" i="1"/>
  <c r="J16" i="1"/>
  <c r="J14" i="1"/>
  <c r="J12" i="1"/>
  <c r="J10" i="1"/>
  <c r="J8" i="1"/>
  <c r="J6" i="1"/>
  <c r="J4" i="1"/>
  <c r="H20" i="1"/>
  <c r="H18" i="1"/>
  <c r="H16" i="1"/>
  <c r="H14" i="1"/>
  <c r="H12" i="1"/>
  <c r="H10" i="1"/>
  <c r="H8" i="1"/>
  <c r="H6" i="1"/>
  <c r="H4" i="1"/>
  <c r="F20" i="1"/>
  <c r="F18" i="1"/>
  <c r="F16" i="1"/>
  <c r="F14" i="1"/>
  <c r="F12" i="1"/>
  <c r="F10" i="1"/>
  <c r="F8" i="1"/>
  <c r="F6" i="1"/>
  <c r="F4" i="1"/>
  <c r="D20" i="1"/>
  <c r="D18" i="1"/>
  <c r="D16" i="1"/>
  <c r="D14" i="1"/>
  <c r="D12" i="1"/>
  <c r="D10" i="1"/>
  <c r="D8" i="1"/>
  <c r="D6" i="1"/>
  <c r="D4" i="1"/>
  <c r="F22" i="1" l="1"/>
  <c r="D22" i="1"/>
  <c r="H22" i="1"/>
  <c r="J22" i="1"/>
</calcChain>
</file>

<file path=xl/sharedStrings.xml><?xml version="1.0" encoding="utf-8"?>
<sst xmlns="http://schemas.openxmlformats.org/spreadsheetml/2006/main" count="57" uniqueCount="40">
  <si>
    <t>Transilvania</t>
  </si>
  <si>
    <t>Tara Romaneasca</t>
  </si>
  <si>
    <t>Moldova</t>
  </si>
  <si>
    <t>Total</t>
  </si>
  <si>
    <t>Development Stage</t>
  </si>
  <si>
    <t>Unit of measurements</t>
  </si>
  <si>
    <t>Region</t>
  </si>
  <si>
    <t>Mixture of various stages of development /
Amestec intre diverse stadii de dezvoltare</t>
  </si>
  <si>
    <t>Old forest /
Codru batran</t>
  </si>
  <si>
    <t>Seedling /
Semintis</t>
  </si>
  <si>
    <t>Thicket /
Desis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</si>
  <si>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</si>
  <si>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</si>
  <si>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</si>
  <si>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</si>
  <si>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</si>
  <si>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</si>
  <si>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</si>
  <si>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</si>
  <si>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</si>
  <si>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</si>
  <si>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</si>
  <si>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Percentage values added</t>
  </si>
  <si>
    <t>Totals checked</t>
  </si>
  <si>
    <t>Table translated with the help of various sources</t>
  </si>
  <si>
    <t>http://fortrans.com.ro/en/servicii.php</t>
  </si>
  <si>
    <t>https://graduo.ro/referate/agronomie/stabilirea-functiilor-ecologice-economice-si-sociale-din-unitatea-de-productie-i-ocolul-silvic-iacobeni-408976</t>
  </si>
  <si>
    <t>https://graduo.ro/cursuri/agronomie/sivicultura-180212</t>
  </si>
  <si>
    <t>Nuielis (majority of trees are around 5 cm)(?)</t>
  </si>
  <si>
    <t>Prajinis (5+ - 10 cm dbh) (?)</t>
  </si>
  <si>
    <t>Young forest (21-35 cm dbh) /
Codrisor (?)</t>
  </si>
  <si>
    <t>Middle forest (average diameter above 35 cm) /
Codru mijlociu</t>
  </si>
  <si>
    <t>% by Region</t>
  </si>
  <si>
    <t>Paris (10 - 18 (20) cm dbh) (?)</t>
  </si>
  <si>
    <t>Sums controlled by JRC 2019-06</t>
  </si>
  <si>
    <t>NFI Romania Cycle II (2013-2018): 4.7. Growing Stock Increment by Development stage,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</si>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</sst>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0" xfId="2" applyFill="1" applyProtection="1"/>
    <xf numFmtId="0" fontId="9" fillId="0" borderId="0" xfId="3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uo.ro/cursuri/agronomie/sivicultura-180212" TargetMode="External"/><Relationship Id="rId2" Type="http://schemas.openxmlformats.org/officeDocument/2006/relationships/hyperlink" Target="https://graduo.ro/referate/agronomie/stabilirea-functiilor-ecologice-economice-si-sociale-din-unitatea-de-productie-i-ocolul-silvic-iacobeni-408976" TargetMode="External"/><Relationship Id="rId1" Type="http://schemas.openxmlformats.org/officeDocument/2006/relationships/hyperlink" Target="http://fortrans.com.ro/en/servicii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4" customWidth="1"/>
    <col min="5" max="5" width="16.85546875" customWidth="1"/>
    <col min="6" max="6" width="16.85546875" style="4" customWidth="1"/>
    <col min="7" max="7" width="16.85546875" customWidth="1"/>
    <col min="8" max="8" width="16.85546875" style="4" customWidth="1"/>
    <col min="9" max="10" width="16.85546875" customWidth="1"/>
  </cols>
  <sheetData>
    <row r="1" spans="1:10" ht="22.15" customHeight="1" x14ac:dyDescent="0.25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2.15" customHeight="1" x14ac:dyDescent="0.25">
      <c r="A2" s="29" t="s">
        <v>4</v>
      </c>
      <c r="B2" s="30" t="s">
        <v>5</v>
      </c>
      <c r="C2" s="24" t="s">
        <v>6</v>
      </c>
      <c r="D2" s="25"/>
      <c r="E2" s="25"/>
      <c r="F2" s="25"/>
      <c r="G2" s="25"/>
      <c r="H2" s="26"/>
      <c r="I2" s="30" t="s">
        <v>3</v>
      </c>
      <c r="J2" s="22" t="s">
        <v>16</v>
      </c>
    </row>
    <row r="3" spans="1:10" ht="45" x14ac:dyDescent="0.25">
      <c r="A3" s="29"/>
      <c r="B3" s="31"/>
      <c r="C3" s="10" t="s">
        <v>0</v>
      </c>
      <c r="D3" s="11" t="s">
        <v>17</v>
      </c>
      <c r="E3" s="10" t="s">
        <v>1</v>
      </c>
      <c r="F3" s="12" t="s">
        <v>18</v>
      </c>
      <c r="G3" s="10" t="s">
        <v>2</v>
      </c>
      <c r="H3" s="12" t="s">
        <v>19</v>
      </c>
      <c r="I3" s="30"/>
      <c r="J3" s="22"/>
    </row>
    <row r="4" spans="1:10" x14ac:dyDescent="0.25">
      <c r="A4" s="28" t="s">
        <v>9</v>
      </c>
      <c r="B4" s="32" t="s">
        <v>36</v>
      </c>
      <c r="C4" s="5">
        <v>230806.242</v>
      </c>
      <c r="D4" s="13">
        <f>C4/C22</f>
        <v>7.5447717388631274E-3</v>
      </c>
      <c r="E4" s="5">
        <v>20863.466</v>
      </c>
      <c r="F4" s="13">
        <f>E4/E22</f>
        <v>1.5713203775255256E-3</v>
      </c>
      <c r="G4" s="5">
        <v>23602.728999999999</v>
      </c>
      <c r="H4" s="13">
        <f>G4/G22</f>
        <v>1.5997801096749827E-3</v>
      </c>
      <c r="I4" s="6">
        <v>275272.43599999999</v>
      </c>
      <c r="J4" s="15">
        <f>I4/I22</f>
        <v>4.6956431795391216E-3</v>
      </c>
    </row>
    <row r="5" spans="1:10" ht="17.25" x14ac:dyDescent="0.25">
      <c r="A5" s="28"/>
      <c r="B5" s="1" t="s">
        <v>37</v>
      </c>
      <c r="C5" s="7">
        <v>25.876000000000001</v>
      </c>
      <c r="D5" s="14"/>
      <c r="E5" s="7">
        <v>55.292000000000002</v>
      </c>
      <c r="F5" s="14"/>
      <c r="G5" s="7">
        <v>65.843000000000004</v>
      </c>
      <c r="H5" s="14"/>
      <c r="I5" s="8">
        <v>22.806999999999999</v>
      </c>
      <c r="J5" s="16"/>
    </row>
    <row r="6" spans="1:10" x14ac:dyDescent="0.25">
      <c r="A6" s="28" t="s">
        <v>10</v>
      </c>
      <c r="B6" s="32" t="s">
        <v>36</v>
      </c>
      <c r="C6" s="5">
        <v>55018.964</v>
      </c>
      <c r="D6" s="13">
        <f>C6/C22</f>
        <v>1.7985021596111244E-3</v>
      </c>
      <c r="E6" s="5">
        <v>25128.044999999998</v>
      </c>
      <c r="F6" s="13">
        <f>E6/E22</f>
        <v>1.892504781126894E-3</v>
      </c>
      <c r="G6" s="5">
        <v>21478.008000000002</v>
      </c>
      <c r="H6" s="13">
        <f>G6/G22</f>
        <v>1.4557676781290908E-3</v>
      </c>
      <c r="I6" s="6">
        <v>101625.01700000001</v>
      </c>
      <c r="J6" s="15">
        <f>I6/I22</f>
        <v>1.7335365097964162E-3</v>
      </c>
    </row>
    <row r="7" spans="1:10" x14ac:dyDescent="0.25">
      <c r="A7" s="28"/>
      <c r="B7" s="1" t="s">
        <v>38</v>
      </c>
      <c r="C7" s="7">
        <v>31.783999999999999</v>
      </c>
      <c r="D7" s="14"/>
      <c r="E7" s="7">
        <v>45.192999999999998</v>
      </c>
      <c r="F7" s="14"/>
      <c r="G7" s="7">
        <v>53.283999999999999</v>
      </c>
      <c r="H7" s="14"/>
      <c r="I7" s="8">
        <v>23.405000000000001</v>
      </c>
      <c r="J7" s="16"/>
    </row>
    <row r="8" spans="1:10" x14ac:dyDescent="0.25">
      <c r="A8" s="28" t="s">
        <v>28</v>
      </c>
      <c r="B8" s="32" t="s">
        <v>36</v>
      </c>
      <c r="C8" s="5">
        <v>145358.71100000001</v>
      </c>
      <c r="D8" s="13">
        <f>C8/C22</f>
        <v>4.7515972065884284E-3</v>
      </c>
      <c r="E8" s="5">
        <v>85228.002999999997</v>
      </c>
      <c r="F8" s="13">
        <f>E8/E22</f>
        <v>6.4188998055120187E-3</v>
      </c>
      <c r="G8" s="5">
        <v>68890.163</v>
      </c>
      <c r="H8" s="13">
        <f>G8/G22</f>
        <v>4.6693377075026979E-3</v>
      </c>
      <c r="I8" s="6">
        <v>299476.87800000003</v>
      </c>
      <c r="J8" s="15">
        <f>I8/I22</f>
        <v>5.1085265929436165E-3</v>
      </c>
    </row>
    <row r="9" spans="1:10" x14ac:dyDescent="0.25">
      <c r="A9" s="28"/>
      <c r="B9" s="1" t="s">
        <v>38</v>
      </c>
      <c r="C9" s="7">
        <v>26.253</v>
      </c>
      <c r="D9" s="14"/>
      <c r="E9" s="7">
        <v>23.873999999999999</v>
      </c>
      <c r="F9" s="14"/>
      <c r="G9" s="7">
        <v>30.734000000000002</v>
      </c>
      <c r="H9" s="14"/>
      <c r="I9" s="8">
        <v>16.079000000000001</v>
      </c>
      <c r="J9" s="16"/>
    </row>
    <row r="10" spans="1:10" x14ac:dyDescent="0.25">
      <c r="A10" s="28" t="s">
        <v>29</v>
      </c>
      <c r="B10" s="32" t="s">
        <v>36</v>
      </c>
      <c r="C10" s="5">
        <v>970909.01699999999</v>
      </c>
      <c r="D10" s="13">
        <f>C10/C22</f>
        <v>3.1737819779020446E-2</v>
      </c>
      <c r="E10" s="5">
        <v>336832.554</v>
      </c>
      <c r="F10" s="13">
        <f>E10/E22</f>
        <v>2.5368357103952285E-2</v>
      </c>
      <c r="G10" s="5">
        <v>422821.80499999999</v>
      </c>
      <c r="H10" s="13">
        <f>G10/G22</f>
        <v>2.8658631532644981E-2</v>
      </c>
      <c r="I10" s="6">
        <v>1730563.3759999999</v>
      </c>
      <c r="J10" s="15">
        <f>I10/I22</f>
        <v>2.9520239045200285E-2</v>
      </c>
    </row>
    <row r="11" spans="1:10" x14ac:dyDescent="0.25">
      <c r="A11" s="28"/>
      <c r="B11" s="1" t="s">
        <v>38</v>
      </c>
      <c r="C11" s="7">
        <v>13.673999999999999</v>
      </c>
      <c r="D11" s="14"/>
      <c r="E11" s="7">
        <v>20.212</v>
      </c>
      <c r="F11" s="14"/>
      <c r="G11" s="7">
        <v>20.713000000000001</v>
      </c>
      <c r="H11" s="14"/>
      <c r="I11" s="8">
        <v>9.9969999999999999</v>
      </c>
      <c r="J11" s="16"/>
    </row>
    <row r="12" spans="1:10" x14ac:dyDescent="0.25">
      <c r="A12" s="28" t="s">
        <v>33</v>
      </c>
      <c r="B12" s="32" t="s">
        <v>36</v>
      </c>
      <c r="C12" s="5">
        <v>5084171.4179999996</v>
      </c>
      <c r="D12" s="13">
        <f>C12/C22</f>
        <v>0.16619530086219275</v>
      </c>
      <c r="E12" s="5">
        <v>1824807.6270000001</v>
      </c>
      <c r="F12" s="13">
        <f>E12/E22</f>
        <v>0.1374343749676635</v>
      </c>
      <c r="G12" s="5">
        <v>2154496.176</v>
      </c>
      <c r="H12" s="13">
        <f>G12/G22</f>
        <v>0.14603057674964665</v>
      </c>
      <c r="I12" s="6">
        <v>9063475.2210000008</v>
      </c>
      <c r="J12" s="15">
        <f>I12/I22</f>
        <v>0.15460627378038858</v>
      </c>
    </row>
    <row r="13" spans="1:10" ht="17.25" x14ac:dyDescent="0.25">
      <c r="A13" s="28"/>
      <c r="B13" s="1" t="s">
        <v>37</v>
      </c>
      <c r="C13" s="7">
        <v>8.3409999999999993</v>
      </c>
      <c r="D13" s="14"/>
      <c r="E13" s="7">
        <v>11.211</v>
      </c>
      <c r="F13" s="14"/>
      <c r="G13" s="7">
        <v>14.287000000000001</v>
      </c>
      <c r="H13" s="14"/>
      <c r="I13" s="8">
        <v>6.2069999999999999</v>
      </c>
      <c r="J13" s="16"/>
    </row>
    <row r="14" spans="1:10" ht="24" customHeight="1" x14ac:dyDescent="0.25">
      <c r="A14" s="28" t="s">
        <v>30</v>
      </c>
      <c r="B14" s="32" t="s">
        <v>36</v>
      </c>
      <c r="C14" s="5">
        <v>8389023.9169999994</v>
      </c>
      <c r="D14" s="13">
        <f>C14/C22</f>
        <v>0.27422685806577296</v>
      </c>
      <c r="E14" s="5">
        <v>4348469.7889999999</v>
      </c>
      <c r="F14" s="13">
        <f>E14/E22</f>
        <v>0.32750259187566544</v>
      </c>
      <c r="G14" s="5">
        <v>5215687.6849999996</v>
      </c>
      <c r="H14" s="13">
        <f>G14/G22</f>
        <v>0.35351646908032358</v>
      </c>
      <c r="I14" s="6">
        <v>17953181.390999999</v>
      </c>
      <c r="J14" s="15">
        <f>I14/I22</f>
        <v>0.30624836607206773</v>
      </c>
    </row>
    <row r="15" spans="1:10" ht="24" customHeight="1" x14ac:dyDescent="0.25">
      <c r="A15" s="28"/>
      <c r="B15" s="1" t="s">
        <v>38</v>
      </c>
      <c r="C15" s="7">
        <v>6.4550000000000001</v>
      </c>
      <c r="D15" s="14"/>
      <c r="E15" s="7">
        <v>7.9820000000000002</v>
      </c>
      <c r="F15" s="14"/>
      <c r="G15" s="7">
        <v>9.4909999999999997</v>
      </c>
      <c r="H15" s="14"/>
      <c r="I15" s="8">
        <v>4.5209999999999999</v>
      </c>
      <c r="J15" s="16"/>
    </row>
    <row r="16" spans="1:10" ht="24" customHeight="1" x14ac:dyDescent="0.25">
      <c r="A16" s="28" t="s">
        <v>31</v>
      </c>
      <c r="B16" s="32" t="s">
        <v>36</v>
      </c>
      <c r="C16" s="5">
        <v>9635358.6630000006</v>
      </c>
      <c r="D16" s="13">
        <f>C16/C22</f>
        <v>0.3149680056504382</v>
      </c>
      <c r="E16" s="5">
        <v>4008543.1779999998</v>
      </c>
      <c r="F16" s="13">
        <f>E16/E22</f>
        <v>0.30190120758374134</v>
      </c>
      <c r="G16" s="5">
        <v>4247066.0089999996</v>
      </c>
      <c r="H16" s="13">
        <f>G16/G22</f>
        <v>0.28786381971656372</v>
      </c>
      <c r="I16" s="6">
        <v>17890967.850000001</v>
      </c>
      <c r="J16" s="15">
        <f>I16/I22</f>
        <v>0.30518711710098795</v>
      </c>
    </row>
    <row r="17" spans="1:10" ht="24" customHeight="1" x14ac:dyDescent="0.25">
      <c r="A17" s="28"/>
      <c r="B17" s="1" t="s">
        <v>38</v>
      </c>
      <c r="C17" s="7">
        <v>6.0439999999999996</v>
      </c>
      <c r="D17" s="14"/>
      <c r="E17" s="7">
        <v>7.9269999999999996</v>
      </c>
      <c r="F17" s="14"/>
      <c r="G17" s="7">
        <v>9.4290000000000003</v>
      </c>
      <c r="H17" s="14"/>
      <c r="I17" s="8">
        <v>4.3310000000000004</v>
      </c>
      <c r="J17" s="16"/>
    </row>
    <row r="18" spans="1:10" x14ac:dyDescent="0.25">
      <c r="A18" s="28" t="s">
        <v>8</v>
      </c>
      <c r="B18" s="32" t="s">
        <v>36</v>
      </c>
      <c r="C18" s="5">
        <v>5292873.0659999996</v>
      </c>
      <c r="D18" s="13">
        <f>C18/C22</f>
        <v>0.17301750065211247</v>
      </c>
      <c r="E18" s="5">
        <v>2482064.1680000001</v>
      </c>
      <c r="F18" s="13">
        <f>E18/E22</f>
        <v>0.18693528704695278</v>
      </c>
      <c r="G18" s="5">
        <v>1696996.1429999999</v>
      </c>
      <c r="H18" s="13">
        <f>G18/G22</f>
        <v>0.11502147382052993</v>
      </c>
      <c r="I18" s="6">
        <v>9471933.3770000003</v>
      </c>
      <c r="J18" s="15">
        <f>I18/I22</f>
        <v>0.1615738212116487</v>
      </c>
    </row>
    <row r="19" spans="1:10" x14ac:dyDescent="0.25">
      <c r="A19" s="28"/>
      <c r="B19" s="1" t="s">
        <v>38</v>
      </c>
      <c r="C19" s="7">
        <v>8.3109999999999999</v>
      </c>
      <c r="D19" s="14"/>
      <c r="E19" s="7">
        <v>10.587999999999999</v>
      </c>
      <c r="F19" s="14"/>
      <c r="G19" s="7">
        <v>15.129</v>
      </c>
      <c r="H19" s="14"/>
      <c r="I19" s="8">
        <v>6.0510000000000002</v>
      </c>
      <c r="J19" s="16"/>
    </row>
    <row r="20" spans="1:10" ht="34.5" customHeight="1" x14ac:dyDescent="0.25">
      <c r="A20" s="28" t="s">
        <v>7</v>
      </c>
      <c r="B20" s="32" t="s">
        <v>36</v>
      </c>
      <c r="C20" s="5">
        <v>788027.36600000004</v>
      </c>
      <c r="D20" s="13">
        <f>C20/C22</f>
        <v>2.5759643885400422E-2</v>
      </c>
      <c r="E20" s="5">
        <v>145728.43799999999</v>
      </c>
      <c r="F20" s="13">
        <f>E20/E22</f>
        <v>1.0975456533174553E-2</v>
      </c>
      <c r="G20" s="5">
        <v>902694.53399999999</v>
      </c>
      <c r="H20" s="13">
        <f>G20/G22</f>
        <v>6.1184143604984295E-2</v>
      </c>
      <c r="I20" s="6">
        <v>1836450.338</v>
      </c>
      <c r="J20" s="15">
        <f>I20/I22</f>
        <v>3.132647652448578E-2</v>
      </c>
    </row>
    <row r="21" spans="1:10" ht="37.5" customHeight="1" x14ac:dyDescent="0.25">
      <c r="A21" s="28"/>
      <c r="B21" s="1" t="s">
        <v>38</v>
      </c>
      <c r="C21" s="7">
        <v>17.334</v>
      </c>
      <c r="D21" s="14"/>
      <c r="E21" s="7">
        <v>43.094999999999999</v>
      </c>
      <c r="F21" s="14"/>
      <c r="G21" s="7">
        <v>22.233000000000001</v>
      </c>
      <c r="H21" s="14"/>
      <c r="I21" s="8">
        <v>13.694000000000001</v>
      </c>
      <c r="J21" s="16"/>
    </row>
    <row r="22" spans="1:10" x14ac:dyDescent="0.25">
      <c r="A22" s="27" t="s">
        <v>3</v>
      </c>
      <c r="B22" s="33" t="s">
        <v>39</v>
      </c>
      <c r="C22" s="6">
        <v>30591547.364</v>
      </c>
      <c r="D22" s="15">
        <f>SUM(D4:D21)</f>
        <v>0.99999999999999978</v>
      </c>
      <c r="E22" s="6">
        <v>13277665.267000001</v>
      </c>
      <c r="F22" s="15">
        <f>SUM(F4:F21)</f>
        <v>1.0000000000753142</v>
      </c>
      <c r="G22" s="6">
        <v>14753733.252</v>
      </c>
      <c r="H22" s="15">
        <f>SUM(H4:H21)</f>
        <v>0.99999999999999989</v>
      </c>
      <c r="I22" s="6">
        <v>58622945.883000001</v>
      </c>
      <c r="J22" s="15">
        <f>SUM(J4:J21)</f>
        <v>1.0000000000170581</v>
      </c>
    </row>
    <row r="23" spans="1:10" x14ac:dyDescent="0.25">
      <c r="A23" s="27"/>
      <c r="B23" s="21" t="s">
        <v>38</v>
      </c>
      <c r="C23" s="8">
        <v>2.3340000000000001</v>
      </c>
      <c r="D23" s="8"/>
      <c r="E23" s="8">
        <v>3.3210000000000002</v>
      </c>
      <c r="F23" s="8"/>
      <c r="G23" s="8">
        <v>3.44</v>
      </c>
      <c r="H23" s="8"/>
      <c r="I23" s="8">
        <v>1.673</v>
      </c>
      <c r="J23" s="8"/>
    </row>
    <row r="24" spans="1:10" ht="17.25" x14ac:dyDescent="0.25">
      <c r="A24" s="2" t="s">
        <v>11</v>
      </c>
      <c r="B24" s="17" t="s">
        <v>32</v>
      </c>
      <c r="C24" s="20">
        <f>C22/$I22</f>
        <v>0.52183572325169025</v>
      </c>
      <c r="E24" s="20">
        <f>E22/$I22</f>
        <v>0.2264926312897963</v>
      </c>
      <c r="G24" s="20">
        <f>G22/$I22</f>
        <v>0.2516716454585135</v>
      </c>
      <c r="I24" s="4"/>
      <c r="J24" s="15">
        <f>SUM(C24,E24,G24)</f>
        <v>1</v>
      </c>
    </row>
    <row r="26" spans="1:10" x14ac:dyDescent="0.25">
      <c r="A26" s="18" t="s">
        <v>20</v>
      </c>
    </row>
    <row r="27" spans="1:10" x14ac:dyDescent="0.25">
      <c r="A27" s="18" t="s">
        <v>21</v>
      </c>
    </row>
    <row r="28" spans="1:10" x14ac:dyDescent="0.25">
      <c r="A28" s="18" t="s">
        <v>24</v>
      </c>
    </row>
    <row r="29" spans="1:10" s="4" customFormat="1" x14ac:dyDescent="0.25">
      <c r="A29" s="19" t="s">
        <v>27</v>
      </c>
    </row>
    <row r="30" spans="1:10" s="4" customFormat="1" x14ac:dyDescent="0.25">
      <c r="A30" s="19" t="s">
        <v>25</v>
      </c>
    </row>
    <row r="31" spans="1:10" s="4" customFormat="1" x14ac:dyDescent="0.25">
      <c r="A31" s="19" t="s">
        <v>26</v>
      </c>
    </row>
    <row r="32" spans="1:10" x14ac:dyDescent="0.25">
      <c r="A32" s="4" t="s">
        <v>22</v>
      </c>
    </row>
    <row r="33" spans="1:1" x14ac:dyDescent="0.25">
      <c r="A33" s="4" t="s">
        <v>23</v>
      </c>
    </row>
    <row r="34" spans="1:1" x14ac:dyDescent="0.25">
      <c r="A34" s="4"/>
    </row>
    <row r="35" spans="1:1" x14ac:dyDescent="0.25">
      <c r="A35" s="3" t="s">
        <v>34</v>
      </c>
    </row>
    <row r="36" spans="1:1" x14ac:dyDescent="0.25">
      <c r="A36" s="3"/>
    </row>
    <row r="37" spans="1:1" x14ac:dyDescent="0.25">
      <c r="A37" s="9" t="s">
        <v>12</v>
      </c>
    </row>
    <row r="38" spans="1:1" x14ac:dyDescent="0.25">
      <c r="A38" s="9" t="s">
        <v>13</v>
      </c>
    </row>
    <row r="39" spans="1:1" x14ac:dyDescent="0.25">
      <c r="A39" s="9" t="s">
        <v>14</v>
      </c>
    </row>
    <row r="40" spans="1:1" x14ac:dyDescent="0.25">
      <c r="A40" s="9" t="s">
        <v>15</v>
      </c>
    </row>
  </sheetData>
  <mergeCells count="16">
    <mergeCell ref="J2:J3"/>
    <mergeCell ref="A1:J1"/>
    <mergeCell ref="C2:H2"/>
    <mergeCell ref="A22:A23"/>
    <mergeCell ref="A14:A15"/>
    <mergeCell ref="A16:A17"/>
    <mergeCell ref="A18:A19"/>
    <mergeCell ref="A20:A21"/>
    <mergeCell ref="A4:A5"/>
    <mergeCell ref="A6:A7"/>
    <mergeCell ref="A8:A9"/>
    <mergeCell ref="A10:A11"/>
    <mergeCell ref="A12:A13"/>
    <mergeCell ref="A2:A3"/>
    <mergeCell ref="B2:B3"/>
    <mergeCell ref="I2:I3"/>
  </mergeCells>
  <hyperlinks>
    <hyperlink ref="A30" r:id="rId1"/>
    <hyperlink ref="A31" r:id="rId2"/>
    <hyperlink ref="A29" r:id="rId3"/>
  </hyperlinks>
  <pageMargins left="0.7" right="0.7" top="0.75" bottom="0.75" header="0.3" footer="0.3"/>
  <pageSetup paperSize="9" scale="84" orientation="portrait" horizontalDpi="4294967295" verticalDpi="4294967295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2015-11-03T07:36:25Z</dcterms:created>
  <dcterms:modified xsi:type="dcterms:W3CDTF">2019-06-19T15:43:25Z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30348214-b87f-4211-b570-ba1a2950fa3f</vt:lpwstr>
  </property>
</Properties>
</file>