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3" i="1"/>
  <c r="P12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14" i="1"/>
  <c r="P14" i="1" s="1"/>
</calcChain>
</file>

<file path=xl/sharedStrings.xml><?xml version="1.0" encoding="utf-8"?>
<sst xmlns="http://schemas.openxmlformats.org/spreadsheetml/2006/main" count="32" uniqueCount="31">
  <si>
    <t>&gt;2000</t>
  </si>
  <si>
    <t>1800-1839</t>
  </si>
  <si>
    <t>1840-1859</t>
  </si>
  <si>
    <t>1860-1879</t>
  </si>
  <si>
    <t>1880-1899</t>
  </si>
  <si>
    <t>1900-1920</t>
  </si>
  <si>
    <t>1921-2939</t>
  </si>
  <si>
    <t>1940-1959</t>
  </si>
  <si>
    <t>1960-1979</t>
  </si>
  <si>
    <t>1980-1999</t>
  </si>
  <si>
    <t>niet bezocht</t>
  </si>
  <si>
    <t>Provincies</t>
  </si>
  <si>
    <t>Privebezit</t>
  </si>
  <si>
    <t>Overig publiek bezit</t>
  </si>
  <si>
    <t>Overig particulier georganiseerd</t>
  </si>
  <si>
    <t>Onbekend</t>
  </si>
  <si>
    <t>Ministerie van Financiele Zaken</t>
  </si>
  <si>
    <t>Ministerie van Defensie</t>
  </si>
  <si>
    <t>Landgoed</t>
  </si>
  <si>
    <t>Gemeenten</t>
  </si>
  <si>
    <t>Bedrijf</t>
  </si>
  <si>
    <t>Natuur-beschermings-organisaties</t>
  </si>
  <si>
    <t>Natuur-monumenten</t>
  </si>
  <si>
    <t>Overig staats-eigendom</t>
  </si>
  <si>
    <t>Staatsbos-beheer</t>
  </si>
  <si>
    <t>Totaal</t>
  </si>
  <si>
    <t>NFI-6 (2012-2013): Oppervlakte bos (ha) per kiemjaarklasse en eigenaarscategorie</t>
  </si>
  <si>
    <t>Attention: Average age (gemiddelde leeftijd) figures differ by exactly 4 years between NFI-6 Report (Row 15) showing the younger average age and NFI-6 Database (Row 16) in each ownership class.</t>
  </si>
  <si>
    <t>Gemiddelde
leeftijd in jaars
(in NFI-6 Report)</t>
  </si>
  <si>
    <t>Gemiddelde
leeftijd in jaars
(in NFI-6 Database)</t>
  </si>
  <si>
    <t>Kiemjaarklasse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</si>
</sst>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/>
    <xf numFmtId="164" fontId="2" fillId="3" borderId="3" xfId="0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 applyProtection="1">
      <alignment vertical="top" wrapText="1"/>
    </xf>
    <xf numFmtId="0" fontId="1" fillId="3" borderId="8" xfId="0" applyFont="1" applyFill="1" applyBorder="1" applyAlignment="1" applyProtection="1">
      <alignment vertical="top" wrapText="1"/>
    </xf>
    <xf numFmtId="164" fontId="2" fillId="3" borderId="9" xfId="0" applyNumberFormat="1" applyFont="1" applyFill="1" applyBorder="1" applyAlignment="1" applyProtection="1">
      <alignment horizontal="right" vertical="center" wrapText="1"/>
    </xf>
    <xf numFmtId="164" fontId="2" fillId="3" borderId="10" xfId="0" applyNumberFormat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64" fontId="2" fillId="3" borderId="15" xfId="0" applyNumberFormat="1" applyFont="1" applyFill="1" applyBorder="1" applyAlignment="1" applyProtection="1">
      <alignment horizontal="right" vertical="center" wrapText="1"/>
    </xf>
    <xf numFmtId="164" fontId="2" fillId="3" borderId="16" xfId="0" applyNumberFormat="1" applyFont="1" applyFill="1" applyBorder="1" applyAlignment="1" applyProtection="1">
      <alignment horizontal="right" vertical="center" wrapText="1"/>
    </xf>
    <xf numFmtId="0" fontId="0" fillId="4" borderId="16" xfId="0" applyFill="1" applyBorder="1"/>
    <xf numFmtId="0" fontId="1" fillId="3" borderId="17" xfId="0" applyFont="1" applyFill="1" applyBorder="1" applyAlignment="1" applyProtection="1">
      <alignment vertical="top" wrapText="1"/>
    </xf>
    <xf numFmtId="0" fontId="0" fillId="4" borderId="18" xfId="0" applyFill="1" applyBorder="1"/>
    <xf numFmtId="0" fontId="0" fillId="4" borderId="19" xfId="0" applyFill="1" applyBorder="1"/>
    <xf numFmtId="164" fontId="2" fillId="3" borderId="19" xfId="0" applyNumberFormat="1" applyFont="1" applyFill="1" applyBorder="1" applyAlignment="1" applyProtection="1">
      <alignment horizontal="right" vertical="center" wrapText="1"/>
    </xf>
    <xf numFmtId="164" fontId="2" fillId="3" borderId="20" xfId="0" applyNumberFormat="1" applyFont="1" applyFill="1" applyBorder="1" applyAlignment="1" applyProtection="1">
      <alignment horizontal="right" vertical="center" wrapText="1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21" xfId="0" applyNumberFormat="1" applyFont="1" applyBorder="1"/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4" xfId="0" applyNumberFormat="1" applyFont="1" applyBorder="1"/>
    <xf numFmtId="164" fontId="3" fillId="0" borderId="25" xfId="0" applyNumberFormat="1" applyFont="1" applyBorder="1"/>
    <xf numFmtId="0" fontId="3" fillId="0" borderId="11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6" xfId="0" applyFont="1" applyBorder="1"/>
    <xf numFmtId="0" fontId="0" fillId="5" borderId="0" xfId="0" applyFill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5" borderId="26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sqref="A1:P1"/>
    </sheetView>
  </sheetViews>
  <sheetFormatPr defaultRowHeight="15" x14ac:dyDescent="0.25"/>
  <cols>
    <col min="1" max="1" width="31.5703125" customWidth="1"/>
    <col min="2" max="15" width="13.7109375" customWidth="1"/>
  </cols>
  <sheetData>
    <row r="1" spans="1:16" ht="15.75" thickBot="1" x14ac:dyDescent="0.3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s="1" customFormat="1" ht="60.75" thickBot="1" x14ac:dyDescent="0.3">
      <c r="A2" s="9" t="s">
        <v>30</v>
      </c>
      <c r="B2" s="6" t="s">
        <v>24</v>
      </c>
      <c r="C2" s="5" t="s">
        <v>12</v>
      </c>
      <c r="D2" s="5" t="s">
        <v>19</v>
      </c>
      <c r="E2" s="5" t="s">
        <v>21</v>
      </c>
      <c r="F2" s="5" t="s">
        <v>22</v>
      </c>
      <c r="G2" s="5" t="s">
        <v>20</v>
      </c>
      <c r="H2" s="5" t="s">
        <v>18</v>
      </c>
      <c r="I2" s="5" t="s">
        <v>14</v>
      </c>
      <c r="J2" s="5" t="s">
        <v>16</v>
      </c>
      <c r="K2" s="5" t="s">
        <v>17</v>
      </c>
      <c r="L2" s="5" t="s">
        <v>13</v>
      </c>
      <c r="M2" s="5" t="s">
        <v>23</v>
      </c>
      <c r="N2" s="5" t="s">
        <v>15</v>
      </c>
      <c r="O2" s="17" t="s">
        <v>11</v>
      </c>
      <c r="P2" s="9" t="s">
        <v>25</v>
      </c>
    </row>
    <row r="3" spans="1:16" x14ac:dyDescent="0.25">
      <c r="A3" s="11" t="s">
        <v>1</v>
      </c>
      <c r="B3" s="8">
        <v>110.073681108164</v>
      </c>
      <c r="C3" s="2">
        <v>110.073681108164</v>
      </c>
      <c r="D3" s="3"/>
      <c r="E3" s="2">
        <v>110.073681108164</v>
      </c>
      <c r="F3" s="3"/>
      <c r="G3" s="3"/>
      <c r="H3" s="2">
        <v>220.14736221632799</v>
      </c>
      <c r="I3" s="2">
        <v>110.073681108164</v>
      </c>
      <c r="J3" s="2">
        <v>110.073681108164</v>
      </c>
      <c r="K3" s="3"/>
      <c r="L3" s="3"/>
      <c r="M3" s="3"/>
      <c r="N3" s="3"/>
      <c r="O3" s="19"/>
      <c r="P3" s="23">
        <f t="shared" ref="P3:P13" si="0">SUM(B3:O3)</f>
        <v>770.51576775714796</v>
      </c>
    </row>
    <row r="4" spans="1:16" x14ac:dyDescent="0.25">
      <c r="A4" s="11" t="s">
        <v>2</v>
      </c>
      <c r="B4" s="8">
        <v>110.073681108164</v>
      </c>
      <c r="C4" s="2">
        <v>220.14736221632799</v>
      </c>
      <c r="D4" s="2">
        <v>110.073681108164</v>
      </c>
      <c r="E4" s="2">
        <v>660.44208664898304</v>
      </c>
      <c r="F4" s="2">
        <v>330.22104332449197</v>
      </c>
      <c r="G4" s="3"/>
      <c r="H4" s="2">
        <v>220.14736221632799</v>
      </c>
      <c r="I4" s="2">
        <v>220.14736221632799</v>
      </c>
      <c r="J4" s="2">
        <v>220.14736221632799</v>
      </c>
      <c r="K4" s="3"/>
      <c r="L4" s="2">
        <v>110.073681108164</v>
      </c>
      <c r="M4" s="3"/>
      <c r="N4" s="3"/>
      <c r="O4" s="19"/>
      <c r="P4" s="23">
        <f t="shared" si="0"/>
        <v>2201.4736221632788</v>
      </c>
    </row>
    <row r="5" spans="1:16" x14ac:dyDescent="0.25">
      <c r="A5" s="11" t="s">
        <v>3</v>
      </c>
      <c r="B5" s="8">
        <v>440.29472443265502</v>
      </c>
      <c r="C5" s="2">
        <v>220.14736221632799</v>
      </c>
      <c r="D5" s="2">
        <v>330.22104332449197</v>
      </c>
      <c r="E5" s="2">
        <v>880.58944886531106</v>
      </c>
      <c r="F5" s="2">
        <v>550.36840554081903</v>
      </c>
      <c r="G5" s="2">
        <v>110.073681108164</v>
      </c>
      <c r="H5" s="2">
        <v>220.14736221632799</v>
      </c>
      <c r="I5" s="2">
        <v>110.073681108164</v>
      </c>
      <c r="J5" s="2">
        <v>110.073681108164</v>
      </c>
      <c r="K5" s="3"/>
      <c r="L5" s="2">
        <v>220.14736221632799</v>
      </c>
      <c r="M5" s="3"/>
      <c r="N5" s="3"/>
      <c r="O5" s="19"/>
      <c r="P5" s="23">
        <f t="shared" si="0"/>
        <v>3192.1367521367524</v>
      </c>
    </row>
    <row r="6" spans="1:16" x14ac:dyDescent="0.25">
      <c r="A6" s="11" t="s">
        <v>4</v>
      </c>
      <c r="B6" s="8">
        <v>1430.9578544061301</v>
      </c>
      <c r="C6" s="2">
        <v>1430.9578544061301</v>
      </c>
      <c r="D6" s="2">
        <v>660.44208664898304</v>
      </c>
      <c r="E6" s="2">
        <v>1430.9578544061301</v>
      </c>
      <c r="F6" s="2">
        <v>1871.25257883879</v>
      </c>
      <c r="G6" s="2">
        <v>770.51576775714705</v>
      </c>
      <c r="H6" s="2">
        <v>550.36840554081903</v>
      </c>
      <c r="I6" s="2">
        <v>440.29472443265502</v>
      </c>
      <c r="J6" s="2">
        <v>110.073681108164</v>
      </c>
      <c r="K6" s="2">
        <v>110.073681108164</v>
      </c>
      <c r="L6" s="3"/>
      <c r="M6" s="3"/>
      <c r="N6" s="3"/>
      <c r="O6" s="20">
        <v>110.073681108164</v>
      </c>
      <c r="P6" s="23">
        <f t="shared" si="0"/>
        <v>8915.9681697612777</v>
      </c>
    </row>
    <row r="7" spans="1:16" x14ac:dyDescent="0.25">
      <c r="A7" s="11" t="s">
        <v>5</v>
      </c>
      <c r="B7" s="8">
        <v>6274.1998231653397</v>
      </c>
      <c r="C7" s="2">
        <v>4733.1682876510504</v>
      </c>
      <c r="D7" s="2">
        <v>3852.5788387857401</v>
      </c>
      <c r="E7" s="2">
        <v>4292.8735632183898</v>
      </c>
      <c r="F7" s="2">
        <v>3962.6525198938998</v>
      </c>
      <c r="G7" s="2">
        <v>1320.8841732979699</v>
      </c>
      <c r="H7" s="2">
        <v>2641.7683465959299</v>
      </c>
      <c r="I7" s="2">
        <v>1651.1052166224599</v>
      </c>
      <c r="J7" s="2">
        <v>2641.7683465959299</v>
      </c>
      <c r="K7" s="2">
        <v>440.29472443265502</v>
      </c>
      <c r="L7" s="2">
        <v>110.073681108164</v>
      </c>
      <c r="M7" s="2">
        <v>110.073681108164</v>
      </c>
      <c r="N7" s="2">
        <v>220.14736221632799</v>
      </c>
      <c r="O7" s="20">
        <v>330.22104332449197</v>
      </c>
      <c r="P7" s="23">
        <f t="shared" si="0"/>
        <v>32581.809608016509</v>
      </c>
    </row>
    <row r="8" spans="1:16" x14ac:dyDescent="0.25">
      <c r="A8" s="11" t="s">
        <v>6</v>
      </c>
      <c r="B8" s="8">
        <v>14529.725906277599</v>
      </c>
      <c r="C8" s="2">
        <v>10016.7049808429</v>
      </c>
      <c r="D8" s="2">
        <v>10787.220748600101</v>
      </c>
      <c r="E8" s="2">
        <v>8365.5997642204493</v>
      </c>
      <c r="F8" s="2">
        <v>6054.0524609490103</v>
      </c>
      <c r="G8" s="2">
        <v>3082.06307102859</v>
      </c>
      <c r="H8" s="2">
        <v>4072.72620100206</v>
      </c>
      <c r="I8" s="2">
        <v>1651.1052166224599</v>
      </c>
      <c r="J8" s="2">
        <v>1981.3262599469499</v>
      </c>
      <c r="K8" s="2">
        <v>550.36840554081903</v>
      </c>
      <c r="L8" s="2">
        <v>330.22104332449197</v>
      </c>
      <c r="M8" s="2">
        <v>330.22104332449197</v>
      </c>
      <c r="N8" s="2">
        <v>220.14736221632799</v>
      </c>
      <c r="O8" s="20">
        <v>220.14736221632799</v>
      </c>
      <c r="P8" s="23">
        <f t="shared" si="0"/>
        <v>62191.629826112563</v>
      </c>
    </row>
    <row r="9" spans="1:16" x14ac:dyDescent="0.25">
      <c r="A9" s="11" t="s">
        <v>7</v>
      </c>
      <c r="B9" s="8">
        <v>22455.030946065399</v>
      </c>
      <c r="C9" s="2">
        <v>17281.5679339817</v>
      </c>
      <c r="D9" s="2">
        <v>12768.547008547001</v>
      </c>
      <c r="E9" s="2">
        <v>10787.220748600101</v>
      </c>
      <c r="F9" s="2">
        <v>7044.7155909224903</v>
      </c>
      <c r="G9" s="2">
        <v>4292.8735632183898</v>
      </c>
      <c r="H9" s="2">
        <v>4182.7998821102301</v>
      </c>
      <c r="I9" s="2">
        <v>1541.03153551429</v>
      </c>
      <c r="J9" s="2">
        <v>1100.7368110816401</v>
      </c>
      <c r="K9" s="2">
        <v>2201.4736221632802</v>
      </c>
      <c r="L9" s="2">
        <v>770.51576775714705</v>
      </c>
      <c r="M9" s="2">
        <v>440.29472443265502</v>
      </c>
      <c r="N9" s="2">
        <v>220.14736221632799</v>
      </c>
      <c r="O9" s="20">
        <v>330.22104332449197</v>
      </c>
      <c r="P9" s="23">
        <f t="shared" si="0"/>
        <v>85417.176539935157</v>
      </c>
    </row>
    <row r="10" spans="1:16" x14ac:dyDescent="0.25">
      <c r="A10" s="11" t="s">
        <v>8</v>
      </c>
      <c r="B10" s="8">
        <v>27848.641320365499</v>
      </c>
      <c r="C10" s="2">
        <v>9356.2628941939292</v>
      </c>
      <c r="D10" s="2">
        <v>12548.399646330699</v>
      </c>
      <c r="E10" s="2">
        <v>8585.7471264367796</v>
      </c>
      <c r="F10" s="2">
        <v>4733.1682876510504</v>
      </c>
      <c r="G10" s="2">
        <v>4733.1682876510504</v>
      </c>
      <c r="H10" s="2">
        <v>2421.62098437961</v>
      </c>
      <c r="I10" s="2">
        <v>2531.6946654877702</v>
      </c>
      <c r="J10" s="2">
        <v>1651.1052166224599</v>
      </c>
      <c r="K10" s="2">
        <v>2641.7683465959299</v>
      </c>
      <c r="L10" s="2">
        <v>990.66312997347495</v>
      </c>
      <c r="M10" s="2">
        <v>1100.7368110816401</v>
      </c>
      <c r="N10" s="2">
        <v>550.36840554081903</v>
      </c>
      <c r="O10" s="20">
        <v>660.44208664898304</v>
      </c>
      <c r="P10" s="23">
        <f t="shared" si="0"/>
        <v>80353.787208959693</v>
      </c>
    </row>
    <row r="11" spans="1:16" x14ac:dyDescent="0.25">
      <c r="A11" s="11" t="s">
        <v>9</v>
      </c>
      <c r="B11" s="8">
        <v>15740.5363984674</v>
      </c>
      <c r="C11" s="2">
        <v>9906.6312997347504</v>
      </c>
      <c r="D11" s="2">
        <v>8035.3787208959602</v>
      </c>
      <c r="E11" s="2">
        <v>4623.0946065428798</v>
      </c>
      <c r="F11" s="2">
        <v>1651.1052166224599</v>
      </c>
      <c r="G11" s="2">
        <v>2971.9893899204199</v>
      </c>
      <c r="H11" s="2">
        <v>3742.50515767757</v>
      </c>
      <c r="I11" s="2">
        <v>550.36840554081903</v>
      </c>
      <c r="J11" s="2">
        <v>770.51576775714705</v>
      </c>
      <c r="K11" s="2">
        <v>1430.9578544061301</v>
      </c>
      <c r="L11" s="2">
        <v>990.66312997347495</v>
      </c>
      <c r="M11" s="2">
        <v>880.58944886531106</v>
      </c>
      <c r="N11" s="2">
        <v>440.29472443265502</v>
      </c>
      <c r="O11" s="20">
        <v>440.29472443265502</v>
      </c>
      <c r="P11" s="23">
        <f t="shared" si="0"/>
        <v>52174.924845269641</v>
      </c>
    </row>
    <row r="12" spans="1:16" x14ac:dyDescent="0.25">
      <c r="A12" s="10" t="s">
        <v>0</v>
      </c>
      <c r="B12" s="7">
        <v>7815.2313586796299</v>
      </c>
      <c r="C12" s="4">
        <v>3632.4314765694098</v>
      </c>
      <c r="D12" s="4">
        <v>2971.9893899204199</v>
      </c>
      <c r="E12" s="4">
        <v>1981.3262599469499</v>
      </c>
      <c r="F12" s="4">
        <v>990.66312997347495</v>
      </c>
      <c r="G12" s="4">
        <v>1871.25257883879</v>
      </c>
      <c r="H12" s="4">
        <v>880.58944886531106</v>
      </c>
      <c r="I12" s="4">
        <v>880.58944886531106</v>
      </c>
      <c r="J12" s="4">
        <v>330.22104332449197</v>
      </c>
      <c r="K12" s="4">
        <v>660.44208664898304</v>
      </c>
      <c r="L12" s="4">
        <v>880.58944886531106</v>
      </c>
      <c r="M12" s="4">
        <v>330.22104332449197</v>
      </c>
      <c r="N12" s="4">
        <v>110.073681108164</v>
      </c>
      <c r="O12" s="18"/>
      <c r="P12" s="22">
        <f>SUM(B12:O12)</f>
        <v>23335.620394930735</v>
      </c>
    </row>
    <row r="13" spans="1:16" ht="15.75" thickBot="1" x14ac:dyDescent="0.3">
      <c r="A13" s="12" t="s">
        <v>10</v>
      </c>
      <c r="B13" s="14">
        <v>1871.25257883879</v>
      </c>
      <c r="C13" s="15">
        <v>9576.4102564102595</v>
      </c>
      <c r="D13" s="15">
        <v>1100.7368110816401</v>
      </c>
      <c r="E13" s="15">
        <v>1430.9578544061301</v>
      </c>
      <c r="F13" s="15">
        <v>1761.1788977306201</v>
      </c>
      <c r="G13" s="15">
        <v>1981.3262599469499</v>
      </c>
      <c r="H13" s="15">
        <v>550.36840554081903</v>
      </c>
      <c r="I13" s="15">
        <v>1320.8841732979699</v>
      </c>
      <c r="J13" s="16"/>
      <c r="K13" s="15">
        <v>220.14736221632799</v>
      </c>
      <c r="L13" s="15">
        <v>220.14736221632799</v>
      </c>
      <c r="M13" s="15">
        <v>1320.8841732979699</v>
      </c>
      <c r="N13" s="15">
        <v>770.51576775714705</v>
      </c>
      <c r="O13" s="21">
        <v>220.14736221632799</v>
      </c>
      <c r="P13" s="24">
        <f t="shared" si="0"/>
        <v>22344.957264957284</v>
      </c>
    </row>
    <row r="14" spans="1:16" ht="15.75" thickBot="1" x14ac:dyDescent="0.3">
      <c r="A14" s="13" t="s">
        <v>25</v>
      </c>
      <c r="B14" s="25">
        <f t="shared" ref="B14:O14" si="1">SUM(B3:B13)</f>
        <v>98626.018272914778</v>
      </c>
      <c r="C14" s="26">
        <f t="shared" si="1"/>
        <v>66484.503389330945</v>
      </c>
      <c r="D14" s="26">
        <f t="shared" si="1"/>
        <v>53165.587975243201</v>
      </c>
      <c r="E14" s="26">
        <f t="shared" si="1"/>
        <v>43148.882994400272</v>
      </c>
      <c r="F14" s="26">
        <f t="shared" si="1"/>
        <v>28949.378131447109</v>
      </c>
      <c r="G14" s="26">
        <f t="shared" si="1"/>
        <v>21134.146772767468</v>
      </c>
      <c r="H14" s="26">
        <f t="shared" si="1"/>
        <v>19703.188918361331</v>
      </c>
      <c r="I14" s="26">
        <f t="shared" si="1"/>
        <v>11007.368110816391</v>
      </c>
      <c r="J14" s="26">
        <f t="shared" si="1"/>
        <v>9026.0418508694402</v>
      </c>
      <c r="K14" s="26">
        <f t="shared" si="1"/>
        <v>8255.5260831122887</v>
      </c>
      <c r="L14" s="26">
        <f t="shared" si="1"/>
        <v>4623.0946065428834</v>
      </c>
      <c r="M14" s="26">
        <f t="shared" si="1"/>
        <v>4513.0209254347237</v>
      </c>
      <c r="N14" s="26">
        <f t="shared" si="1"/>
        <v>2531.6946654877693</v>
      </c>
      <c r="O14" s="27">
        <f t="shared" si="1"/>
        <v>2311.5473032714422</v>
      </c>
      <c r="P14" s="28">
        <f>SUM(B14:O14)</f>
        <v>373480.00000000006</v>
      </c>
    </row>
    <row r="15" spans="1:16" ht="45" x14ac:dyDescent="0.25">
      <c r="A15" s="41" t="s">
        <v>28</v>
      </c>
      <c r="B15" s="33">
        <v>56</v>
      </c>
      <c r="C15" s="34">
        <v>62</v>
      </c>
      <c r="D15" s="34">
        <v>61</v>
      </c>
      <c r="E15" s="34">
        <v>69</v>
      </c>
      <c r="F15" s="34">
        <v>76</v>
      </c>
      <c r="G15" s="34">
        <v>58</v>
      </c>
      <c r="H15" s="34">
        <v>68</v>
      </c>
      <c r="I15" s="34">
        <v>72</v>
      </c>
      <c r="J15" s="34">
        <v>78</v>
      </c>
      <c r="K15" s="34">
        <v>53</v>
      </c>
      <c r="L15" s="34">
        <v>51</v>
      </c>
      <c r="M15" s="34">
        <v>45</v>
      </c>
      <c r="N15" s="34">
        <v>54</v>
      </c>
      <c r="O15" s="35">
        <v>63</v>
      </c>
      <c r="P15" s="36">
        <v>62</v>
      </c>
    </row>
    <row r="16" spans="1:16" ht="45.75" thickBot="1" x14ac:dyDescent="0.3">
      <c r="A16" s="42" t="s">
        <v>29</v>
      </c>
      <c r="B16" s="29">
        <v>60</v>
      </c>
      <c r="C16" s="30">
        <v>66</v>
      </c>
      <c r="D16" s="30">
        <v>65</v>
      </c>
      <c r="E16" s="30">
        <v>73</v>
      </c>
      <c r="F16" s="30">
        <v>80</v>
      </c>
      <c r="G16" s="30">
        <v>62</v>
      </c>
      <c r="H16" s="30">
        <v>72</v>
      </c>
      <c r="I16" s="30">
        <v>76</v>
      </c>
      <c r="J16" s="30">
        <v>82</v>
      </c>
      <c r="K16" s="30">
        <v>57</v>
      </c>
      <c r="L16" s="30">
        <v>55</v>
      </c>
      <c r="M16" s="30">
        <v>49</v>
      </c>
      <c r="N16" s="30">
        <v>58</v>
      </c>
      <c r="O16" s="31">
        <v>67</v>
      </c>
      <c r="P16" s="32">
        <v>66</v>
      </c>
    </row>
    <row r="18" spans="1:12" x14ac:dyDescent="0.25">
      <c r="A18" s="3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2018-09-04T14:06:45Z</dcterms:created>
  <dcterms:modified xsi:type="dcterms:W3CDTF">2018-09-04T15:27:11Z</dcterms:modified>
</cp:coreProperties>
</file>