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NO\Originals_more_recent\Tabular_data\Info_level_B\Topic_Area\"/>
    </mc:Choice>
  </mc:AlternateContent>
  <bookViews>
    <workbookView xWindow="0" yWindow="0" windowWidth="28800" windowHeight="11400"/>
  </bookViews>
  <sheets>
    <sheet name="Sheet1" sheetId="1" r:id="rId1"/>
  </sheets>
  <calcPr calcId="162913" iterateDelta="1E-4"/>
</workbook>
</file>

<file path=xl/calcChain.xml><?xml version="1.0" encoding="utf-8"?>
<calcChain xmlns="http://schemas.openxmlformats.org/spreadsheetml/2006/main">
  <c r="H17" i="1" l="1"/>
  <c r="F18" i="1" s="1"/>
  <c r="H15" i="1"/>
  <c r="F16" i="1" s="1"/>
  <c r="H13" i="1"/>
  <c r="F14" i="1" s="1"/>
  <c r="H14" i="1" s="1"/>
  <c r="H11" i="1"/>
  <c r="B12" i="1" s="1"/>
  <c r="H12" i="1" s="1"/>
  <c r="H9" i="1"/>
  <c r="H7" i="1"/>
  <c r="D8" i="1" s="1"/>
  <c r="D18" i="1"/>
  <c r="B18" i="1"/>
  <c r="D14" i="1"/>
  <c r="B14" i="1"/>
  <c r="F12" i="1"/>
  <c r="D12" i="1"/>
  <c r="F10" i="1"/>
  <c r="D10" i="1"/>
  <c r="B10" i="1"/>
  <c r="H5" i="1"/>
  <c r="D6" i="1" s="1"/>
  <c r="H10" i="1" l="1"/>
  <c r="B16" i="1"/>
  <c r="H16" i="1" s="1"/>
  <c r="H18" i="1"/>
  <c r="D16" i="1"/>
  <c r="F8" i="1"/>
  <c r="B8" i="1"/>
  <c r="H8" i="1" s="1"/>
  <c r="F6" i="1"/>
  <c r="B6" i="1"/>
  <c r="H6" i="1" s="1"/>
</calcChain>
</file>

<file path=xl/sharedStrings.xml><?xml version="1.0" encoding="utf-8"?>
<sst xmlns="http://schemas.openxmlformats.org/spreadsheetml/2006/main" count="31" uniqueCount="19">
  <si>
    <t>%</t>
  </si>
  <si>
    <t>Areal
Area (in 1000 ha)</t>
  </si>
  <si>
    <t>Tabell 35. MiS: Areal (1000 ha) og andel livsmiljøer i % av produktiv skog, fordelt på høyde over havet.
Table 35. Area (1000 ha) and proportion of habitat types in productive forest, by altitude.</t>
  </si>
  <si>
    <t>Livsmiljø
Habitat type</t>
  </si>
  <si>
    <t>Rikbarkstrær
Trees with nutrient-rich bark</t>
  </si>
  <si>
    <t>Trær med hengelav
Trees with pendant lichens</t>
  </si>
  <si>
    <t>Eldre lauvsuksesjon
Late successions of deciduous trees</t>
  </si>
  <si>
    <t>Gamle trær
Old trees</t>
  </si>
  <si>
    <t>Rik bakkevegetasjon
Luxuriant ground vegetation</t>
  </si>
  <si>
    <t>0-299 m.o.h.
0-299 m a.s.l.</t>
  </si>
  <si>
    <t>300-599 m.o.h.
300-599 m a.s.l.</t>
  </si>
  <si>
    <t>&gt;600 m.o.h.
&gt;600 m a.s.l.</t>
  </si>
  <si>
    <t>Totalt
Total</t>
  </si>
  <si>
    <t>Altitude Zone</t>
  </si>
  <si>
    <t>The habitat type «Late successions of deciduous trees» contain at least 8 boreal broadleaves with a minimum dbh of 20 cm, concentrated within an area of 0.2 ha.</t>
  </si>
  <si>
    <t xml:space="preserve">Old trees are a habitat where the age of spruce must be older than 150 years and in pines older than 200 years. For broadleaved forest is the diameter of the chest height that determines the age (eg for oak it must be larger than 50 cm). </t>
  </si>
  <si>
    <t>Altitude zone in % of all Altitude Zones</t>
  </si>
  <si>
    <t>Liggende død ved
Logs - lying deadwood</t>
  </si>
  <si>
    <t>Stående død ved
Snags - standing deadwood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</si>
</sst>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3" tint="0.39997558519241921"/>
      <name val="Calibri"/>
      <family val="2"/>
    </font>
    <font>
      <i/>
      <sz val="10"/>
      <color theme="3" tint="0.3999755851924192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3">
    <xf numFmtId="0" fontId="0" fillId="0" borderId="0" xfId="0"/>
    <xf numFmtId="164" fontId="0" fillId="0" borderId="14" xfId="0" applyNumberFormat="1" applyBorder="1"/>
    <xf numFmtId="164" fontId="0" fillId="0" borderId="15" xfId="0" applyNumberFormat="1" applyBorder="1"/>
    <xf numFmtId="0" fontId="0" fillId="0" borderId="14" xfId="0" applyBorder="1"/>
    <xf numFmtId="0" fontId="0" fillId="0" borderId="14" xfId="0" applyBorder="1" applyAlignment="1">
      <alignment wrapText="1"/>
    </xf>
    <xf numFmtId="0" fontId="16" fillId="0" borderId="15" xfId="0" applyFont="1" applyBorder="1"/>
    <xf numFmtId="164" fontId="0" fillId="0" borderId="10" xfId="0" applyNumberFormat="1" applyBorder="1"/>
    <xf numFmtId="164" fontId="0" fillId="0" borderId="11" xfId="0" applyNumberFormat="1" applyBorder="1"/>
    <xf numFmtId="164" fontId="0" fillId="0" borderId="12" xfId="0" applyNumberFormat="1" applyBorder="1"/>
    <xf numFmtId="164" fontId="16" fillId="0" borderId="10" xfId="0" applyNumberFormat="1" applyFont="1" applyBorder="1"/>
    <xf numFmtId="165" fontId="16" fillId="0" borderId="12" xfId="42" applyNumberFormat="1" applyFont="1" applyBorder="1"/>
    <xf numFmtId="165" fontId="16" fillId="0" borderId="15" xfId="42" applyNumberFormat="1" applyFont="1" applyBorder="1"/>
    <xf numFmtId="0" fontId="0" fillId="0" borderId="0" xfId="0" applyFill="1" applyBorder="1" applyAlignment="1"/>
    <xf numFmtId="0" fontId="18" fillId="0" borderId="27" xfId="0" applyFont="1" applyFill="1" applyBorder="1" applyAlignment="1" applyProtection="1">
      <alignment wrapText="1"/>
    </xf>
    <xf numFmtId="164" fontId="0" fillId="0" borderId="28" xfId="0" applyNumberFormat="1" applyBorder="1"/>
    <xf numFmtId="166" fontId="19" fillId="0" borderId="28" xfId="42" applyNumberFormat="1" applyFont="1" applyBorder="1"/>
    <xf numFmtId="165" fontId="16" fillId="0" borderId="30" xfId="42" applyNumberFormat="1" applyFont="1" applyBorder="1"/>
    <xf numFmtId="166" fontId="19" fillId="0" borderId="14" xfId="42" applyNumberFormat="1" applyFont="1" applyBorder="1"/>
    <xf numFmtId="0" fontId="0" fillId="0" borderId="32" xfId="0" applyBorder="1" applyAlignment="1">
      <alignment wrapText="1"/>
    </xf>
    <xf numFmtId="0" fontId="0" fillId="0" borderId="27" xfId="0" applyBorder="1" applyAlignment="1">
      <alignment wrapText="1"/>
    </xf>
    <xf numFmtId="0" fontId="18" fillId="0" borderId="33" xfId="0" applyFont="1" applyFill="1" applyBorder="1" applyAlignment="1" applyProtection="1">
      <alignment wrapText="1"/>
    </xf>
    <xf numFmtId="0" fontId="16" fillId="0" borderId="17" xfId="0" applyFont="1" applyBorder="1" applyAlignment="1">
      <alignment wrapText="1"/>
    </xf>
    <xf numFmtId="0" fontId="0" fillId="0" borderId="13" xfId="0" applyBorder="1" applyAlignment="1">
      <alignment wrapText="1"/>
    </xf>
    <xf numFmtId="0" fontId="0" fillId="0" borderId="15" xfId="0" applyBorder="1"/>
    <xf numFmtId="166" fontId="19" fillId="0" borderId="29" xfId="42" applyNumberFormat="1" applyFont="1" applyBorder="1"/>
    <xf numFmtId="164" fontId="0" fillId="0" borderId="30" xfId="0" applyNumberFormat="1" applyBorder="1"/>
    <xf numFmtId="164" fontId="0" fillId="0" borderId="29" xfId="0" applyNumberFormat="1" applyBorder="1"/>
    <xf numFmtId="166" fontId="19" fillId="0" borderId="13" xfId="42" applyNumberFormat="1" applyFont="1" applyBorder="1"/>
    <xf numFmtId="164" fontId="16" fillId="0" borderId="29" xfId="0" applyNumberFormat="1" applyFont="1" applyBorder="1"/>
    <xf numFmtId="0" fontId="18" fillId="0" borderId="0" xfId="0" applyFont="1" applyFill="1" applyBorder="1" applyAlignment="1" applyProtection="1">
      <alignment wrapText="1"/>
    </xf>
    <xf numFmtId="0" fontId="0" fillId="0" borderId="25" xfId="0" applyBorder="1" applyAlignment="1">
      <alignment horizontal="center"/>
    </xf>
    <xf numFmtId="0" fontId="0" fillId="0" borderId="26" xfId="0" applyBorder="1" applyAlignment="1">
      <alignment horizontal="center"/>
    </xf>
    <xf numFmtId="0" fontId="0" fillId="0" borderId="20" xfId="0" applyBorder="1" applyAlignment="1">
      <alignment horizontal="center" wrapText="1"/>
    </xf>
    <xf numFmtId="0" fontId="0" fillId="0" borderId="20" xfId="0" applyBorder="1" applyAlignment="1">
      <alignment horizont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16" fillId="0" borderId="31" xfId="0" applyFont="1" applyBorder="1" applyAlignment="1">
      <alignment horizontal="center" vertical="center" wrapText="1"/>
    </xf>
    <xf numFmtId="0" fontId="16" fillId="0" borderId="24" xfId="0" applyFont="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workbookViewId="0">
      <pane xSplit="1" ySplit="4" topLeftCell="B5" activePane="bottomRight" state="frozen"/>
      <selection pane="topRight" activeCell="B1" sqref="B1"/>
      <selection pane="bottomLeft" activeCell="A5" sqref="A5"/>
      <selection pane="bottomRight" sqref="A1:I1"/>
    </sheetView>
  </sheetViews>
  <sheetFormatPr defaultRowHeight="15" x14ac:dyDescent="0.25"/>
  <cols>
    <col min="1" max="1" width="44.140625" customWidth="1"/>
    <col min="2" max="2" width="11.7109375" customWidth="1"/>
    <col min="3" max="3" width="8.7109375" customWidth="1"/>
    <col min="4" max="4" width="11.7109375" customWidth="1"/>
    <col min="5" max="5" width="8.7109375" customWidth="1"/>
    <col min="6" max="6" width="11.7109375" customWidth="1"/>
    <col min="7" max="7" width="8.7109375" customWidth="1"/>
    <col min="8" max="8" width="11.7109375" customWidth="1"/>
    <col min="9" max="9" width="8.7109375" customWidth="1"/>
  </cols>
  <sheetData>
    <row r="1" spans="1:9" ht="30.75" customHeight="1" thickBot="1" x14ac:dyDescent="0.3">
      <c r="A1" s="32" t="s">
        <v>2</v>
      </c>
      <c r="B1" s="33"/>
      <c r="C1" s="33"/>
      <c r="D1" s="33"/>
      <c r="E1" s="33"/>
      <c r="F1" s="33"/>
      <c r="G1" s="33"/>
      <c r="H1" s="33"/>
      <c r="I1" s="33"/>
    </row>
    <row r="2" spans="1:9" ht="15.75" customHeight="1" thickBot="1" x14ac:dyDescent="0.3">
      <c r="A2" s="34" t="s">
        <v>3</v>
      </c>
      <c r="B2" s="30" t="s">
        <v>13</v>
      </c>
      <c r="C2" s="30"/>
      <c r="D2" s="30"/>
      <c r="E2" s="30"/>
      <c r="F2" s="30"/>
      <c r="G2" s="30"/>
      <c r="H2" s="30"/>
      <c r="I2" s="31"/>
    </row>
    <row r="3" spans="1:9" ht="35.25" customHeight="1" x14ac:dyDescent="0.25">
      <c r="A3" s="35"/>
      <c r="B3" s="37" t="s">
        <v>9</v>
      </c>
      <c r="C3" s="38"/>
      <c r="D3" s="39" t="s">
        <v>10</v>
      </c>
      <c r="E3" s="38"/>
      <c r="F3" s="39" t="s">
        <v>11</v>
      </c>
      <c r="G3" s="40"/>
      <c r="H3" s="41" t="s">
        <v>12</v>
      </c>
      <c r="I3" s="42"/>
    </row>
    <row r="4" spans="1:9" ht="45.75" thickBot="1" x14ac:dyDescent="0.3">
      <c r="A4" s="36"/>
      <c r="B4" s="22" t="s">
        <v>1</v>
      </c>
      <c r="C4" s="3" t="s">
        <v>0</v>
      </c>
      <c r="D4" s="4" t="s">
        <v>1</v>
      </c>
      <c r="E4" s="3" t="s">
        <v>0</v>
      </c>
      <c r="F4" s="4" t="s">
        <v>1</v>
      </c>
      <c r="G4" s="23" t="s">
        <v>0</v>
      </c>
      <c r="H4" s="21" t="s">
        <v>1</v>
      </c>
      <c r="I4" s="5" t="s">
        <v>0</v>
      </c>
    </row>
    <row r="5" spans="1:9" ht="30" x14ac:dyDescent="0.25">
      <c r="A5" s="18" t="s">
        <v>18</v>
      </c>
      <c r="B5" s="6">
        <v>106</v>
      </c>
      <c r="C5" s="7">
        <v>1.3</v>
      </c>
      <c r="D5" s="7">
        <v>82</v>
      </c>
      <c r="E5" s="7">
        <v>1</v>
      </c>
      <c r="F5" s="7">
        <v>31</v>
      </c>
      <c r="G5" s="8">
        <v>0.4</v>
      </c>
      <c r="H5" s="9">
        <f t="shared" ref="H5:H18" si="0">SUM(B5,D5,F5)</f>
        <v>219</v>
      </c>
      <c r="I5" s="10">
        <v>2.7</v>
      </c>
    </row>
    <row r="6" spans="1:9" x14ac:dyDescent="0.25">
      <c r="A6" s="13" t="s">
        <v>16</v>
      </c>
      <c r="B6" s="24">
        <f>B5/$H5</f>
        <v>0.48401826484018262</v>
      </c>
      <c r="C6" s="14"/>
      <c r="D6" s="15">
        <f>D5/$H5</f>
        <v>0.37442922374429222</v>
      </c>
      <c r="E6" s="14"/>
      <c r="F6" s="15">
        <f>F5/$H5</f>
        <v>0.14155251141552511</v>
      </c>
      <c r="G6" s="25"/>
      <c r="H6" s="24">
        <f t="shared" si="0"/>
        <v>1</v>
      </c>
      <c r="I6" s="16"/>
    </row>
    <row r="7" spans="1:9" ht="30" x14ac:dyDescent="0.25">
      <c r="A7" s="19" t="s">
        <v>17</v>
      </c>
      <c r="B7" s="26">
        <v>461</v>
      </c>
      <c r="C7" s="14">
        <v>5.6</v>
      </c>
      <c r="D7" s="14">
        <v>387</v>
      </c>
      <c r="E7" s="14">
        <v>4.7</v>
      </c>
      <c r="F7" s="14">
        <v>253</v>
      </c>
      <c r="G7" s="25">
        <v>3.1</v>
      </c>
      <c r="H7" s="28">
        <f t="shared" si="0"/>
        <v>1101</v>
      </c>
      <c r="I7" s="16">
        <v>13.4</v>
      </c>
    </row>
    <row r="8" spans="1:9" x14ac:dyDescent="0.25">
      <c r="A8" s="13" t="s">
        <v>16</v>
      </c>
      <c r="B8" s="24">
        <f>B7/$H7</f>
        <v>0.41871026339691192</v>
      </c>
      <c r="C8" s="14"/>
      <c r="D8" s="15">
        <f>D7/$H7</f>
        <v>0.35149863760217986</v>
      </c>
      <c r="E8" s="14"/>
      <c r="F8" s="15">
        <f>F7/$H7</f>
        <v>0.22979109900090827</v>
      </c>
      <c r="G8" s="25"/>
      <c r="H8" s="24">
        <f t="shared" si="0"/>
        <v>1</v>
      </c>
      <c r="I8" s="16"/>
    </row>
    <row r="9" spans="1:9" ht="30" x14ac:dyDescent="0.25">
      <c r="A9" s="19" t="s">
        <v>4</v>
      </c>
      <c r="B9" s="26">
        <v>15</v>
      </c>
      <c r="C9" s="14">
        <v>0.2</v>
      </c>
      <c r="D9" s="14">
        <v>4</v>
      </c>
      <c r="E9" s="14">
        <v>0.1</v>
      </c>
      <c r="F9" s="14">
        <v>1</v>
      </c>
      <c r="G9" s="25">
        <v>0</v>
      </c>
      <c r="H9" s="28">
        <f t="shared" si="0"/>
        <v>20</v>
      </c>
      <c r="I9" s="16">
        <v>0.2</v>
      </c>
    </row>
    <row r="10" spans="1:9" x14ac:dyDescent="0.25">
      <c r="A10" s="13" t="s">
        <v>16</v>
      </c>
      <c r="B10" s="24">
        <f>B9/$H9</f>
        <v>0.75</v>
      </c>
      <c r="C10" s="14"/>
      <c r="D10" s="15">
        <f>D9/$H9</f>
        <v>0.2</v>
      </c>
      <c r="E10" s="14"/>
      <c r="F10" s="15">
        <f>F9/$H9</f>
        <v>0.05</v>
      </c>
      <c r="G10" s="25"/>
      <c r="H10" s="24">
        <f t="shared" si="0"/>
        <v>1</v>
      </c>
      <c r="I10" s="16"/>
    </row>
    <row r="11" spans="1:9" ht="30" x14ac:dyDescent="0.25">
      <c r="A11" s="19" t="s">
        <v>5</v>
      </c>
      <c r="B11" s="26">
        <v>46</v>
      </c>
      <c r="C11" s="14">
        <v>0.6</v>
      </c>
      <c r="D11" s="14">
        <v>71</v>
      </c>
      <c r="E11" s="14">
        <v>0.9</v>
      </c>
      <c r="F11" s="14">
        <v>114</v>
      </c>
      <c r="G11" s="25">
        <v>1.4</v>
      </c>
      <c r="H11" s="28">
        <f t="shared" si="0"/>
        <v>231</v>
      </c>
      <c r="I11" s="16">
        <v>2.8</v>
      </c>
    </row>
    <row r="12" spans="1:9" x14ac:dyDescent="0.25">
      <c r="A12" s="13" t="s">
        <v>16</v>
      </c>
      <c r="B12" s="24">
        <f>B11/$H11</f>
        <v>0.19913419913419914</v>
      </c>
      <c r="C12" s="14"/>
      <c r="D12" s="15">
        <f>D11/$H11</f>
        <v>0.30735930735930733</v>
      </c>
      <c r="E12" s="14"/>
      <c r="F12" s="15">
        <f>F11/$H11</f>
        <v>0.4935064935064935</v>
      </c>
      <c r="G12" s="25"/>
      <c r="H12" s="24">
        <f t="shared" si="0"/>
        <v>1</v>
      </c>
      <c r="I12" s="16"/>
    </row>
    <row r="13" spans="1:9" ht="30" x14ac:dyDescent="0.25">
      <c r="A13" s="19" t="s">
        <v>6</v>
      </c>
      <c r="B13" s="26">
        <v>70</v>
      </c>
      <c r="C13" s="14">
        <v>0.9</v>
      </c>
      <c r="D13" s="14">
        <v>41</v>
      </c>
      <c r="E13" s="14">
        <v>0.5</v>
      </c>
      <c r="F13" s="14">
        <v>16</v>
      </c>
      <c r="G13" s="25">
        <v>0.2</v>
      </c>
      <c r="H13" s="28">
        <f t="shared" si="0"/>
        <v>127</v>
      </c>
      <c r="I13" s="16">
        <v>1.6</v>
      </c>
    </row>
    <row r="14" spans="1:9" x14ac:dyDescent="0.25">
      <c r="A14" s="13" t="s">
        <v>16</v>
      </c>
      <c r="B14" s="24">
        <f>B13/$H13</f>
        <v>0.55118110236220474</v>
      </c>
      <c r="C14" s="14"/>
      <c r="D14" s="15">
        <f>D13/$H13</f>
        <v>0.32283464566929132</v>
      </c>
      <c r="E14" s="14"/>
      <c r="F14" s="15">
        <f>F13/$H13</f>
        <v>0.12598425196850394</v>
      </c>
      <c r="G14" s="25"/>
      <c r="H14" s="24">
        <f t="shared" si="0"/>
        <v>1</v>
      </c>
      <c r="I14" s="16"/>
    </row>
    <row r="15" spans="1:9" ht="30" x14ac:dyDescent="0.25">
      <c r="A15" s="19" t="s">
        <v>7</v>
      </c>
      <c r="B15" s="26">
        <v>17</v>
      </c>
      <c r="C15" s="14">
        <v>0.2</v>
      </c>
      <c r="D15" s="14">
        <v>52</v>
      </c>
      <c r="E15" s="14">
        <v>0.6</v>
      </c>
      <c r="F15" s="14">
        <v>75</v>
      </c>
      <c r="G15" s="25">
        <v>0.9</v>
      </c>
      <c r="H15" s="28">
        <f t="shared" si="0"/>
        <v>144</v>
      </c>
      <c r="I15" s="16">
        <v>1.8</v>
      </c>
    </row>
    <row r="16" spans="1:9" x14ac:dyDescent="0.25">
      <c r="A16" s="13" t="s">
        <v>16</v>
      </c>
      <c r="B16" s="24">
        <f>B15/$H15</f>
        <v>0.11805555555555555</v>
      </c>
      <c r="C16" s="14"/>
      <c r="D16" s="15">
        <f>D15/$H15</f>
        <v>0.3611111111111111</v>
      </c>
      <c r="E16" s="14"/>
      <c r="F16" s="15">
        <f>F15/$H15</f>
        <v>0.52083333333333337</v>
      </c>
      <c r="G16" s="25"/>
      <c r="H16" s="24">
        <f t="shared" si="0"/>
        <v>1</v>
      </c>
      <c r="I16" s="16"/>
    </row>
    <row r="17" spans="1:9" ht="30" x14ac:dyDescent="0.25">
      <c r="A17" s="19" t="s">
        <v>8</v>
      </c>
      <c r="B17" s="26">
        <v>163</v>
      </c>
      <c r="C17" s="14">
        <v>2</v>
      </c>
      <c r="D17" s="14">
        <v>49</v>
      </c>
      <c r="E17" s="14">
        <v>0.6</v>
      </c>
      <c r="F17" s="14">
        <v>7</v>
      </c>
      <c r="G17" s="25">
        <v>0.1</v>
      </c>
      <c r="H17" s="28">
        <f t="shared" si="0"/>
        <v>219</v>
      </c>
      <c r="I17" s="16">
        <v>2.7</v>
      </c>
    </row>
    <row r="18" spans="1:9" ht="15.75" thickBot="1" x14ac:dyDescent="0.3">
      <c r="A18" s="20" t="s">
        <v>16</v>
      </c>
      <c r="B18" s="27">
        <f>B17/$H17</f>
        <v>0.74429223744292239</v>
      </c>
      <c r="C18" s="1"/>
      <c r="D18" s="17">
        <f>D17/$H17</f>
        <v>0.22374429223744291</v>
      </c>
      <c r="E18" s="1"/>
      <c r="F18" s="17">
        <f>F17/$H17</f>
        <v>3.1963470319634701E-2</v>
      </c>
      <c r="G18" s="2"/>
      <c r="H18" s="27">
        <f t="shared" si="0"/>
        <v>1</v>
      </c>
      <c r="I18" s="11"/>
    </row>
    <row r="19" spans="1:9" x14ac:dyDescent="0.25">
      <c r="A19" s="29"/>
    </row>
    <row r="20" spans="1:9" x14ac:dyDescent="0.25">
      <c r="A20" s="12" t="s">
        <v>14</v>
      </c>
    </row>
    <row r="21" spans="1:9" x14ac:dyDescent="0.25">
      <c r="A21" t="s">
        <v>15</v>
      </c>
    </row>
  </sheetData>
  <mergeCells count="7">
    <mergeCell ref="B2:I2"/>
    <mergeCell ref="A1:I1"/>
    <mergeCell ref="A2:A4"/>
    <mergeCell ref="B3:C3"/>
    <mergeCell ref="D3:E3"/>
    <mergeCell ref="F3:G3"/>
    <mergeCell ref="H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2018-09-10T13:21:51Z</dcterms:created>
  <dcterms:modified xsi:type="dcterms:W3CDTF">2019-04-12T11:30:19Z</dcterms:modified>
</cp:coreProperties>
</file>