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G16" i="1" l="1"/>
  <c r="E16" i="1"/>
  <c r="J16" i="1" s="1"/>
  <c r="C16" i="1"/>
  <c r="J14" i="1"/>
  <c r="H14" i="1"/>
  <c r="F14" i="1"/>
  <c r="D14" i="1"/>
  <c r="J12" i="1" l="1"/>
  <c r="J10" i="1"/>
  <c r="J8" i="1"/>
  <c r="J6" i="1"/>
  <c r="J4" i="1"/>
  <c r="H12" i="1"/>
  <c r="H10" i="1"/>
  <c r="H8" i="1"/>
  <c r="H6" i="1"/>
  <c r="H4" i="1"/>
  <c r="F12" i="1"/>
  <c r="F10" i="1"/>
  <c r="F8" i="1"/>
  <c r="F6" i="1"/>
  <c r="F4" i="1"/>
  <c r="D6" i="1"/>
  <c r="D4" i="1"/>
  <c r="D12" i="1"/>
  <c r="D10" i="1"/>
  <c r="D8" i="1"/>
</calcChain>
</file>

<file path=xl/sharedStrings.xml><?xml version="1.0" encoding="utf-8"?>
<sst xmlns="http://schemas.openxmlformats.org/spreadsheetml/2006/main" count="42" uniqueCount="31">
  <si>
    <t>Transilvania</t>
  </si>
  <si>
    <t>Tara Romaneasca</t>
  </si>
  <si>
    <t>Moldova</t>
  </si>
  <si>
    <t>Total</t>
  </si>
  <si>
    <t>Unit of measurements</t>
  </si>
  <si>
    <t>Region</t>
  </si>
  <si>
    <t>Tree species group</t>
  </si>
  <si>
    <t>Conifers</t>
  </si>
  <si>
    <t>Beech</t>
  </si>
  <si>
    <t>Oaks</t>
  </si>
  <si>
    <t>Broadleafed (hardwood)</t>
  </si>
  <si>
    <t>Broadleafed (softwood)</t>
  </si>
  <si>
    <t>(1) ±     sampling error (%)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</si>
  <si>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</si>
  <si>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</si>
  <si>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</si>
  <si>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</si>
  <si>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</si>
  <si>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</si>
  <si>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</si>
  <si>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</si>
  <si>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</si>
  <si>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</si>
  <si>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r>
      <t>m</t>
    </r>
    <r>
      <rPr>
        <vertAlign val="superscript"/>
        <sz val="11"/>
        <rFont val="Calibri"/>
      </rPr>
      <t>3</t>
    </r>
  </si>
  <si>
    <t>NFI Romania 2008-2012: 2.1. Growing Stock volume by Species Groups and by Region</t>
  </si>
  <si>
    <t>Value adding steps:</t>
  </si>
  <si>
    <t>Table formatted</t>
  </si>
  <si>
    <t>Table translated</t>
  </si>
  <si>
    <t>Percentage values added</t>
  </si>
  <si>
    <t>Totals checked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</si>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</sst>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Border="0" applyAlignment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0" xfId="2" applyFill="1" applyProtection="1"/>
    <xf numFmtId="164" fontId="3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sqref="A1:J1"/>
    </sheetView>
  </sheetViews>
  <sheetFormatPr defaultRowHeight="15" x14ac:dyDescent="0.25"/>
  <cols>
    <col min="1" max="1" width="28.5703125" customWidth="1"/>
    <col min="2" max="3" width="16.85546875" customWidth="1"/>
    <col min="4" max="4" width="16.85546875" style="9" customWidth="1"/>
    <col min="5" max="5" width="16.85546875" customWidth="1"/>
    <col min="6" max="6" width="16.85546875" style="9" customWidth="1"/>
    <col min="7" max="7" width="16.85546875" customWidth="1"/>
    <col min="8" max="8" width="16.85546875" style="9" customWidth="1"/>
    <col min="9" max="10" width="16.85546875" customWidth="1"/>
  </cols>
  <sheetData>
    <row r="1" spans="1:10" ht="22.15" customHeight="1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2.15" customHeight="1" x14ac:dyDescent="0.25">
      <c r="A2" s="25" t="s">
        <v>6</v>
      </c>
      <c r="B2" s="26" t="s">
        <v>4</v>
      </c>
      <c r="C2" s="28" t="s">
        <v>5</v>
      </c>
      <c r="D2" s="29"/>
      <c r="E2" s="29"/>
      <c r="F2" s="29"/>
      <c r="G2" s="29"/>
      <c r="H2" s="30"/>
      <c r="I2" s="26" t="s">
        <v>3</v>
      </c>
      <c r="J2" s="21" t="s">
        <v>19</v>
      </c>
    </row>
    <row r="3" spans="1:10" ht="45" x14ac:dyDescent="0.25">
      <c r="A3" s="25"/>
      <c r="B3" s="27"/>
      <c r="C3" s="10" t="s">
        <v>0</v>
      </c>
      <c r="D3" s="11" t="s">
        <v>20</v>
      </c>
      <c r="E3" s="10" t="s">
        <v>1</v>
      </c>
      <c r="F3" s="12" t="s">
        <v>21</v>
      </c>
      <c r="G3" s="10" t="s">
        <v>2</v>
      </c>
      <c r="H3" s="12" t="s">
        <v>22</v>
      </c>
      <c r="I3" s="26"/>
      <c r="J3" s="21"/>
    </row>
    <row r="4" spans="1:10" ht="17.25" x14ac:dyDescent="0.25">
      <c r="A4" s="24" t="s">
        <v>7</v>
      </c>
      <c r="B4" s="1" t="s">
        <v>23</v>
      </c>
      <c r="C4" s="4">
        <v>329395544.824</v>
      </c>
      <c r="D4" s="13">
        <f>C4/C14</f>
        <v>0.27569760097587498</v>
      </c>
      <c r="E4" s="4">
        <v>93644759.688999996</v>
      </c>
      <c r="F4" s="13">
        <f>E4/E14</f>
        <v>0.1883554200214875</v>
      </c>
      <c r="G4" s="4">
        <v>273630477.45099998</v>
      </c>
      <c r="H4" s="13">
        <f>G4/G14</f>
        <v>0.51662333738757882</v>
      </c>
      <c r="I4" s="5">
        <v>696670781.96500003</v>
      </c>
      <c r="J4" s="15">
        <f>I4/I14</f>
        <v>0.31359057881619823</v>
      </c>
    </row>
    <row r="5" spans="1:10" ht="17.25" x14ac:dyDescent="0.25">
      <c r="A5" s="24"/>
      <c r="B5" s="1" t="s">
        <v>18</v>
      </c>
      <c r="C5" s="6">
        <v>7.1719999999999997</v>
      </c>
      <c r="D5" s="14"/>
      <c r="E5" s="6">
        <v>13.707000000000001</v>
      </c>
      <c r="F5" s="14"/>
      <c r="G5" s="6">
        <v>7.9950000000000001</v>
      </c>
      <c r="H5" s="14"/>
      <c r="I5" s="7">
        <v>4.9749999999999996</v>
      </c>
      <c r="J5" s="16"/>
    </row>
    <row r="6" spans="1:10" ht="17.25" x14ac:dyDescent="0.25">
      <c r="A6" s="24" t="s">
        <v>8</v>
      </c>
      <c r="B6" s="1" t="s">
        <v>23</v>
      </c>
      <c r="C6" s="4">
        <v>514006175.102</v>
      </c>
      <c r="D6" s="13">
        <f>C6/C14</f>
        <v>0.43021307236600426</v>
      </c>
      <c r="E6" s="4">
        <v>194139846.45699999</v>
      </c>
      <c r="F6" s="13">
        <f>E6/E14</f>
        <v>0.39048946725644396</v>
      </c>
      <c r="G6" s="4">
        <v>144696775.00400001</v>
      </c>
      <c r="H6" s="13">
        <f>G6/G14</f>
        <v>0.27319226830341847</v>
      </c>
      <c r="I6" s="5">
        <v>852842796.56299996</v>
      </c>
      <c r="J6" s="15">
        <f>I6/I14</f>
        <v>0.38388787521571766</v>
      </c>
    </row>
    <row r="7" spans="1:10" ht="17.25" x14ac:dyDescent="0.25">
      <c r="A7" s="24"/>
      <c r="B7" s="1" t="s">
        <v>18</v>
      </c>
      <c r="C7" s="6">
        <v>5.6689999999999996</v>
      </c>
      <c r="D7" s="6"/>
      <c r="E7" s="6">
        <v>8.7140000000000004</v>
      </c>
      <c r="F7" s="6"/>
      <c r="G7" s="6">
        <v>9.3989999999999991</v>
      </c>
      <c r="H7" s="6"/>
      <c r="I7" s="7">
        <v>4.26</v>
      </c>
      <c r="J7" s="16"/>
    </row>
    <row r="8" spans="1:10" ht="17.25" x14ac:dyDescent="0.25">
      <c r="A8" s="24" t="s">
        <v>9</v>
      </c>
      <c r="B8" s="1" t="s">
        <v>23</v>
      </c>
      <c r="C8" s="4">
        <v>168392602.85800001</v>
      </c>
      <c r="D8" s="13">
        <f>C8/C14</f>
        <v>0.1409413009967683</v>
      </c>
      <c r="E8" s="4">
        <v>97989607.574000001</v>
      </c>
      <c r="F8" s="13">
        <f>E8/E14</f>
        <v>0.19709457051988724</v>
      </c>
      <c r="G8" s="4">
        <v>32245529.476</v>
      </c>
      <c r="H8" s="13">
        <f>G8/G14</f>
        <v>6.0880619764674494E-2</v>
      </c>
      <c r="I8" s="5">
        <v>298627739.90799999</v>
      </c>
      <c r="J8" s="15">
        <f>I8/I14</f>
        <v>0.13442051573368199</v>
      </c>
    </row>
    <row r="9" spans="1:10" ht="17.25" x14ac:dyDescent="0.25">
      <c r="A9" s="24"/>
      <c r="B9" s="1" t="s">
        <v>18</v>
      </c>
      <c r="C9" s="6">
        <v>7.1</v>
      </c>
      <c r="D9" s="14"/>
      <c r="E9" s="6">
        <v>7.3310000000000004</v>
      </c>
      <c r="F9" s="14"/>
      <c r="G9" s="6">
        <v>13.885</v>
      </c>
      <c r="H9" s="14"/>
      <c r="I9" s="7">
        <v>4.9059999999999997</v>
      </c>
      <c r="J9" s="16"/>
    </row>
    <row r="10" spans="1:10" ht="17.25" x14ac:dyDescent="0.25">
      <c r="A10" s="24" t="s">
        <v>10</v>
      </c>
      <c r="B10" s="1" t="s">
        <v>23</v>
      </c>
      <c r="C10" s="4">
        <v>144132234.64199999</v>
      </c>
      <c r="D10" s="13">
        <f>C10/C14</f>
        <v>0.12063584932614436</v>
      </c>
      <c r="E10" s="4">
        <v>69509376.494000003</v>
      </c>
      <c r="F10" s="13">
        <f>E10/E14</f>
        <v>0.13980993542446979</v>
      </c>
      <c r="G10" s="4">
        <v>51552946.784000002</v>
      </c>
      <c r="H10" s="13">
        <f>G10/G14</f>
        <v>9.7333658398793252E-2</v>
      </c>
      <c r="I10" s="5">
        <v>265194557.91999999</v>
      </c>
      <c r="J10" s="15">
        <f>I10/I14</f>
        <v>0.1193713258398378</v>
      </c>
    </row>
    <row r="11" spans="1:10" ht="17.25" x14ac:dyDescent="0.25">
      <c r="A11" s="24"/>
      <c r="B11" s="1" t="s">
        <v>18</v>
      </c>
      <c r="C11" s="6">
        <v>5.4219999999999997</v>
      </c>
      <c r="D11" s="14"/>
      <c r="E11" s="6">
        <v>6.399</v>
      </c>
      <c r="F11" s="14"/>
      <c r="G11" s="6">
        <v>8.2330000000000005</v>
      </c>
      <c r="H11" s="14"/>
      <c r="I11" s="7">
        <v>3.75</v>
      </c>
      <c r="J11" s="16"/>
    </row>
    <row r="12" spans="1:10" ht="17.25" x14ac:dyDescent="0.25">
      <c r="A12" s="24" t="s">
        <v>11</v>
      </c>
      <c r="B12" s="1" t="s">
        <v>23</v>
      </c>
      <c r="C12" s="4">
        <v>38844610.905000001</v>
      </c>
      <c r="D12" s="13">
        <f>C12/C14</f>
        <v>3.2512176335208039E-2</v>
      </c>
      <c r="E12" s="4">
        <v>41886916.895000003</v>
      </c>
      <c r="F12" s="13">
        <f>E12/E14</f>
        <v>8.4250606775700065E-2</v>
      </c>
      <c r="G12" s="4">
        <v>27526065.249000002</v>
      </c>
      <c r="H12" s="13">
        <f>G12/G14</f>
        <v>5.19701161455349E-2</v>
      </c>
      <c r="I12" s="5">
        <v>108257593.04899999</v>
      </c>
      <c r="J12" s="15">
        <f>I12/I14</f>
        <v>4.8729704394564213E-2</v>
      </c>
    </row>
    <row r="13" spans="1:10" ht="17.25" x14ac:dyDescent="0.25">
      <c r="A13" s="24"/>
      <c r="B13" s="1" t="s">
        <v>18</v>
      </c>
      <c r="C13" s="6">
        <v>11.811999999999999</v>
      </c>
      <c r="D13" s="14"/>
      <c r="E13" s="6">
        <v>9.9619999999999997</v>
      </c>
      <c r="F13" s="14"/>
      <c r="G13" s="6">
        <v>14.202999999999999</v>
      </c>
      <c r="H13" s="14"/>
      <c r="I13" s="7">
        <v>6.7720000000000002</v>
      </c>
      <c r="J13" s="16"/>
    </row>
    <row r="14" spans="1:10" ht="17.25" x14ac:dyDescent="0.25">
      <c r="A14" s="23" t="s">
        <v>3</v>
      </c>
      <c r="B14" s="19" t="s">
        <v>23</v>
      </c>
      <c r="C14" s="5">
        <v>1194771168.3310001</v>
      </c>
      <c r="D14" s="15">
        <f>SUM(D4:D13)</f>
        <v>0.99999999999999989</v>
      </c>
      <c r="E14" s="5">
        <v>497170507.11000001</v>
      </c>
      <c r="F14" s="15">
        <f>SUM(F4:F13)</f>
        <v>0.9999999999979885</v>
      </c>
      <c r="G14" s="5">
        <v>529651793.96399999</v>
      </c>
      <c r="H14" s="15">
        <f>SUM(H4:H13)</f>
        <v>1</v>
      </c>
      <c r="I14" s="5">
        <v>2221593469.4050002</v>
      </c>
      <c r="J14" s="15">
        <f>SUM(J4:J13)</f>
        <v>0.99999999999999989</v>
      </c>
    </row>
    <row r="15" spans="1:10" ht="17.25" x14ac:dyDescent="0.25">
      <c r="A15" s="23"/>
      <c r="B15" s="20" t="s">
        <v>18</v>
      </c>
      <c r="C15" s="7">
        <v>2.54</v>
      </c>
      <c r="D15" s="7"/>
      <c r="E15" s="7">
        <v>3.7869999999999999</v>
      </c>
      <c r="F15" s="7"/>
      <c r="G15" s="7">
        <v>3.7509999999999999</v>
      </c>
      <c r="H15" s="7"/>
      <c r="I15" s="7">
        <v>1.84</v>
      </c>
      <c r="J15" s="7"/>
    </row>
    <row r="16" spans="1:10" ht="17.25" x14ac:dyDescent="0.25">
      <c r="A16" s="2" t="s">
        <v>12</v>
      </c>
      <c r="B16" s="17" t="s">
        <v>30</v>
      </c>
      <c r="C16" s="15">
        <f>C14/$I14</f>
        <v>0.5377991899890624</v>
      </c>
      <c r="E16" s="15">
        <f>E14/$I14</f>
        <v>0.22379004707965541</v>
      </c>
      <c r="G16" s="15">
        <f>G14/$I14</f>
        <v>0.23841076293128208</v>
      </c>
      <c r="I16" s="9"/>
      <c r="J16" s="31">
        <f>SUM(C16,E16,G16)</f>
        <v>0.99999999999999989</v>
      </c>
    </row>
    <row r="18" spans="1:1" x14ac:dyDescent="0.25">
      <c r="A18" s="18" t="s">
        <v>25</v>
      </c>
    </row>
    <row r="19" spans="1:1" x14ac:dyDescent="0.25">
      <c r="A19" s="18" t="s">
        <v>26</v>
      </c>
    </row>
    <row r="20" spans="1:1" x14ac:dyDescent="0.25">
      <c r="A20" s="18" t="s">
        <v>27</v>
      </c>
    </row>
    <row r="21" spans="1:1" x14ac:dyDescent="0.25">
      <c r="A21" s="9" t="s">
        <v>28</v>
      </c>
    </row>
    <row r="22" spans="1:1" x14ac:dyDescent="0.25">
      <c r="A22" s="9" t="s">
        <v>29</v>
      </c>
    </row>
    <row r="23" spans="1:1" x14ac:dyDescent="0.25">
      <c r="A23" s="9"/>
    </row>
    <row r="24" spans="1:1" x14ac:dyDescent="0.25">
      <c r="A24" t="s">
        <v>13</v>
      </c>
    </row>
    <row r="25" spans="1:1" x14ac:dyDescent="0.25">
      <c r="A25" s="3"/>
    </row>
    <row r="26" spans="1:1" x14ac:dyDescent="0.25">
      <c r="A26" s="8" t="s">
        <v>14</v>
      </c>
    </row>
    <row r="27" spans="1:1" x14ac:dyDescent="0.25">
      <c r="A27" s="8" t="s">
        <v>15</v>
      </c>
    </row>
    <row r="28" spans="1:1" x14ac:dyDescent="0.25">
      <c r="A28" s="8" t="s">
        <v>16</v>
      </c>
    </row>
    <row r="29" spans="1:1" x14ac:dyDescent="0.25">
      <c r="A29" s="8" t="s">
        <v>17</v>
      </c>
    </row>
  </sheetData>
  <mergeCells count="12">
    <mergeCell ref="J2:J3"/>
    <mergeCell ref="A1:J1"/>
    <mergeCell ref="A14:A15"/>
    <mergeCell ref="A4:A5"/>
    <mergeCell ref="A6:A7"/>
    <mergeCell ref="A8:A9"/>
    <mergeCell ref="A10:A11"/>
    <mergeCell ref="A12:A13"/>
    <mergeCell ref="A2:A3"/>
    <mergeCell ref="B2:B3"/>
    <mergeCell ref="I2:I3"/>
    <mergeCell ref="C2:H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2019-06-19T12:04:32Z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