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Area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G24" i="1" l="1"/>
  <c r="E24" i="1"/>
  <c r="J24" i="1" s="1"/>
  <c r="C24" i="1"/>
  <c r="J22" i="1"/>
  <c r="H22" i="1"/>
  <c r="F22" i="1"/>
  <c r="D22" i="1"/>
  <c r="J20" i="1" l="1"/>
  <c r="J18" i="1"/>
  <c r="J16" i="1"/>
  <c r="J14" i="1"/>
  <c r="J12" i="1"/>
  <c r="J10" i="1"/>
  <c r="J8" i="1"/>
  <c r="J6" i="1"/>
  <c r="J4" i="1"/>
  <c r="H20" i="1"/>
  <c r="H18" i="1"/>
  <c r="H16" i="1"/>
  <c r="H14" i="1"/>
  <c r="H12" i="1"/>
  <c r="H10" i="1"/>
  <c r="H8" i="1"/>
  <c r="H6" i="1"/>
  <c r="H4" i="1"/>
  <c r="F20" i="1"/>
  <c r="F18" i="1"/>
  <c r="F16" i="1"/>
  <c r="F14" i="1"/>
  <c r="F12" i="1"/>
  <c r="F10" i="1"/>
  <c r="F8" i="1"/>
  <c r="F6" i="1"/>
  <c r="F4" i="1"/>
  <c r="D20" i="1"/>
  <c r="D18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<sst xmlns="http://schemas.openxmlformats.org/spreadsheetml/2006/main" count="57" uniqueCount="38">
  <si>
    <t>Transilvania</t>
  </si>
  <si>
    <t>Tara Romaneasca</t>
  </si>
  <si>
    <t>Moldova</t>
  </si>
  <si>
    <t>Total</t>
  </si>
  <si>
    <t>ha</t>
  </si>
  <si>
    <t>Development Stage</t>
  </si>
  <si>
    <t>Unit of measurements</t>
  </si>
  <si>
    <t>Region</t>
  </si>
  <si>
    <t>Mixture of various stages of development /
Amestec intre diverse stadii de dezvoltare</t>
  </si>
  <si>
    <t>Old forest /
Codru batran</t>
  </si>
  <si>
    <t>Seedling /
Semintis</t>
  </si>
  <si>
    <t>Thicket /
Desis</t>
  </si>
  <si>
    <t>(1) ±     sampling error (%)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</si>
  <si>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</si>
  <si>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Sums controlled by JRC 08-2018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</si>
  <si>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</si>
  <si>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</si>
  <si>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</si>
  <si>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</si>
  <si>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2008-2012:  1.6. Forest area in relation to the development stage, by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</si>
  <si>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</si>
  <si>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</si>
  <si>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</si>
  <si>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</si>
  <si>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</si>
  <si>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</si>
  <si>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Percentage values added</t>
  </si>
  <si>
    <t>Totals checked</t>
  </si>
  <si>
    <t>Nuielis (majority of trees are around 5 cm)(?)</t>
  </si>
  <si>
    <t>Prajinis (5+ - 10 cm dbh) (?)</t>
  </si>
  <si>
    <t>Paris (10 - 18 (20) cm dbh) (?)</t>
  </si>
  <si>
    <t>Young forest (21-35 cm dbh) /
Codrisor (?)</t>
  </si>
  <si>
    <t>Middle forest (average diameter above 35 cm) /
Codru mijlociu</t>
  </si>
  <si>
    <t>Table translated with the help of various sources</t>
  </si>
  <si>
    <t>https://graduo.ro/cursuri/agronomie/sivicultura-180212</t>
  </si>
  <si>
    <t>http://fortrans.com.ro/en/servicii.php</t>
  </si>
  <si>
    <t>https://graduo.ro/referate/agronomie/stabilirea-functiilor-ecologice-economice-si-sociale-din-unitatea-de-productie-i-ocolul-silvic-iacobeni-408976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</si>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</sst>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6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10" fillId="0" borderId="0" xfId="3" applyFill="1" applyProtection="1"/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6" fontId="3" fillId="3" borderId="1" xfId="1" applyNumberFormat="1" applyFont="1" applyFill="1" applyBorder="1" applyAlignment="1">
      <alignment horizontal="right" vertical="center" wrapText="1"/>
    </xf>
  </cellXfs>
  <cellStyles count="4">
    <cellStyle name="Hyperlink" xfId="3" builtinId="8"/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raduo.ro/cursuri/agronomie/sivicultura-180212" TargetMode="External"/><Relationship Id="rId2" Type="http://schemas.openxmlformats.org/officeDocument/2006/relationships/hyperlink" Target="https://graduo.ro/referate/agronomie/stabilirea-functiilor-ecologice-economice-si-sociale-din-unitatea-de-productie-i-ocolul-silvic-iacobeni-408976" TargetMode="External"/><Relationship Id="rId1" Type="http://schemas.openxmlformats.org/officeDocument/2006/relationships/hyperlink" Target="http://fortrans.com.ro/en/servicii.ph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14" customWidth="1"/>
    <col min="5" max="5" width="16.85546875" customWidth="1"/>
    <col min="6" max="6" width="16.85546875" style="14" customWidth="1"/>
    <col min="7" max="7" width="16.85546875" customWidth="1"/>
    <col min="8" max="8" width="16.85546875" style="14" customWidth="1"/>
    <col min="9" max="10" width="16.85546875" customWidth="1"/>
  </cols>
  <sheetData>
    <row r="1" spans="1:10" ht="22.15" customHeight="1" x14ac:dyDescent="0.2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15" customHeight="1" x14ac:dyDescent="0.25">
      <c r="A2" s="38" t="s">
        <v>5</v>
      </c>
      <c r="B2" s="39" t="s">
        <v>6</v>
      </c>
      <c r="C2" s="33" t="s">
        <v>7</v>
      </c>
      <c r="D2" s="34"/>
      <c r="E2" s="34"/>
      <c r="F2" s="34"/>
      <c r="G2" s="34"/>
      <c r="H2" s="35"/>
      <c r="I2" s="39" t="s">
        <v>3</v>
      </c>
      <c r="J2" s="31" t="s">
        <v>20</v>
      </c>
    </row>
    <row r="3" spans="1:10" ht="45" x14ac:dyDescent="0.25">
      <c r="A3" s="38"/>
      <c r="B3" s="40"/>
      <c r="C3" s="20" t="s">
        <v>0</v>
      </c>
      <c r="D3" s="21" t="s">
        <v>21</v>
      </c>
      <c r="E3" s="20" t="s">
        <v>1</v>
      </c>
      <c r="F3" s="22" t="s">
        <v>22</v>
      </c>
      <c r="G3" s="20" t="s">
        <v>2</v>
      </c>
      <c r="H3" s="22" t="s">
        <v>23</v>
      </c>
      <c r="I3" s="39"/>
      <c r="J3" s="31"/>
    </row>
    <row r="4" spans="1:10" ht="15" customHeight="1" x14ac:dyDescent="0.25">
      <c r="A4" s="37" t="s">
        <v>10</v>
      </c>
      <c r="B4" s="1" t="s">
        <v>4</v>
      </c>
      <c r="C4" s="15">
        <v>40597.195</v>
      </c>
      <c r="D4" s="23">
        <f>C4/C22</f>
        <v>1.1044304656126467E-2</v>
      </c>
      <c r="E4" s="15">
        <v>44487.779000000002</v>
      </c>
      <c r="F4" s="23">
        <f>E4/E22</f>
        <v>2.4509689065993514E-2</v>
      </c>
      <c r="G4" s="15">
        <v>8986.86</v>
      </c>
      <c r="H4" s="23">
        <f>G4/G22</f>
        <v>6.3736438166508199E-3</v>
      </c>
      <c r="I4" s="16">
        <v>94071.834000000003</v>
      </c>
      <c r="J4" s="25">
        <f>I4/I22</f>
        <v>1.3631698073577525E-2</v>
      </c>
    </row>
    <row r="5" spans="1:10" ht="17.25" x14ac:dyDescent="0.25">
      <c r="A5" s="37"/>
      <c r="B5" s="10" t="s">
        <v>13</v>
      </c>
      <c r="C5" s="17">
        <v>26.021000000000001</v>
      </c>
      <c r="D5" s="24"/>
      <c r="E5" s="17">
        <v>29.117999999999999</v>
      </c>
      <c r="F5" s="24"/>
      <c r="G5" s="17">
        <v>43.671999999999997</v>
      </c>
      <c r="H5" s="24"/>
      <c r="I5" s="18">
        <v>18.251999999999999</v>
      </c>
      <c r="J5" s="26"/>
    </row>
    <row r="6" spans="1:10" ht="15" customHeight="1" x14ac:dyDescent="0.25">
      <c r="A6" s="37" t="s">
        <v>11</v>
      </c>
      <c r="B6" s="2" t="s">
        <v>4</v>
      </c>
      <c r="C6" s="15">
        <v>47440.826999999997</v>
      </c>
      <c r="D6" s="23">
        <f>C6/C22</f>
        <v>1.2906087391668075E-2</v>
      </c>
      <c r="E6" s="15">
        <v>12873.454</v>
      </c>
      <c r="F6" s="23">
        <f>E6/E22</f>
        <v>7.0923827135845659E-3</v>
      </c>
      <c r="G6" s="15">
        <v>20935.666000000001</v>
      </c>
      <c r="H6" s="23">
        <f>G6/G22</f>
        <v>1.4847953361726654E-2</v>
      </c>
      <c r="I6" s="16">
        <v>81249.947</v>
      </c>
      <c r="J6" s="25">
        <f>I6/I22</f>
        <v>1.1773712692772376E-2</v>
      </c>
    </row>
    <row r="7" spans="1:10" ht="17.25" x14ac:dyDescent="0.25">
      <c r="A7" s="37"/>
      <c r="B7" s="10" t="s">
        <v>13</v>
      </c>
      <c r="C7" s="17">
        <v>19.768000000000001</v>
      </c>
      <c r="D7" s="24"/>
      <c r="E7" s="17">
        <v>28.49</v>
      </c>
      <c r="F7" s="24"/>
      <c r="G7" s="17">
        <v>32.380000000000003</v>
      </c>
      <c r="H7" s="24"/>
      <c r="I7" s="18">
        <v>14.94</v>
      </c>
      <c r="J7" s="26"/>
    </row>
    <row r="8" spans="1:10" x14ac:dyDescent="0.25">
      <c r="A8" s="37" t="s">
        <v>28</v>
      </c>
      <c r="B8" s="3" t="s">
        <v>4</v>
      </c>
      <c r="C8" s="15">
        <v>75488.284</v>
      </c>
      <c r="D8" s="23">
        <f>C8/C22</f>
        <v>2.0536285978974583E-2</v>
      </c>
      <c r="E8" s="15">
        <v>28247.758000000002</v>
      </c>
      <c r="F8" s="23">
        <f>E8/E22</f>
        <v>1.5562560796560126E-2</v>
      </c>
      <c r="G8" s="15">
        <v>31199.940999999999</v>
      </c>
      <c r="H8" s="23">
        <f>G8/G22</f>
        <v>2.212756302362787E-2</v>
      </c>
      <c r="I8" s="16">
        <v>134935.984</v>
      </c>
      <c r="J8" s="25">
        <f>I8/I22</f>
        <v>1.9553212847419215E-2</v>
      </c>
    </row>
    <row r="9" spans="1:10" ht="17.25" x14ac:dyDescent="0.25">
      <c r="A9" s="37"/>
      <c r="B9" s="10" t="s">
        <v>13</v>
      </c>
      <c r="C9" s="17">
        <v>15.916</v>
      </c>
      <c r="D9" s="24"/>
      <c r="E9" s="17">
        <v>20.09</v>
      </c>
      <c r="F9" s="24"/>
      <c r="G9" s="17">
        <v>24.937999999999999</v>
      </c>
      <c r="H9" s="24"/>
      <c r="I9" s="18">
        <v>11.411</v>
      </c>
      <c r="J9" s="26"/>
    </row>
    <row r="10" spans="1:10" x14ac:dyDescent="0.25">
      <c r="A10" s="37" t="s">
        <v>29</v>
      </c>
      <c r="B10" s="4" t="s">
        <v>4</v>
      </c>
      <c r="C10" s="15">
        <v>243654.24799999999</v>
      </c>
      <c r="D10" s="23">
        <f>C10/C22</f>
        <v>6.6285164422600934E-2</v>
      </c>
      <c r="E10" s="15">
        <v>117839.075</v>
      </c>
      <c r="F10" s="23">
        <f>E10/E22</f>
        <v>6.492117954628146E-2</v>
      </c>
      <c r="G10" s="15">
        <v>75731.953999999998</v>
      </c>
      <c r="H10" s="23">
        <f>G10/G22</f>
        <v>5.3710472883185478E-2</v>
      </c>
      <c r="I10" s="16">
        <v>437225.277</v>
      </c>
      <c r="J10" s="25">
        <f>I10/I22</f>
        <v>6.3357146478087156E-2</v>
      </c>
    </row>
    <row r="11" spans="1:10" ht="17.25" x14ac:dyDescent="0.25">
      <c r="A11" s="37"/>
      <c r="B11" s="10" t="s">
        <v>13</v>
      </c>
      <c r="C11" s="17">
        <v>9.327</v>
      </c>
      <c r="D11" s="24"/>
      <c r="E11" s="17">
        <v>11.353999999999999</v>
      </c>
      <c r="F11" s="24"/>
      <c r="G11" s="17">
        <v>16.707000000000001</v>
      </c>
      <c r="H11" s="24"/>
      <c r="I11" s="18">
        <v>6.69</v>
      </c>
      <c r="J11" s="26"/>
    </row>
    <row r="12" spans="1:10" x14ac:dyDescent="0.25">
      <c r="A12" s="37" t="s">
        <v>30</v>
      </c>
      <c r="B12" s="5" t="s">
        <v>4</v>
      </c>
      <c r="C12" s="15">
        <v>508645.36900000001</v>
      </c>
      <c r="D12" s="23">
        <f>C12/C22</f>
        <v>0.13837493987365052</v>
      </c>
      <c r="E12" s="15">
        <v>285975.59600000002</v>
      </c>
      <c r="F12" s="23">
        <f>E12/E22</f>
        <v>0.15755277282829019</v>
      </c>
      <c r="G12" s="15">
        <v>226667.21299999999</v>
      </c>
      <c r="H12" s="23">
        <f>G12/G22</f>
        <v>0.16075649120771038</v>
      </c>
      <c r="I12" s="16">
        <v>1021288.177</v>
      </c>
      <c r="J12" s="25">
        <f>I12/I22</f>
        <v>0.14799214050592871</v>
      </c>
    </row>
    <row r="13" spans="1:10" ht="17.25" x14ac:dyDescent="0.25">
      <c r="A13" s="37"/>
      <c r="B13" s="10" t="s">
        <v>13</v>
      </c>
      <c r="C13" s="17">
        <v>7.1429999999999998</v>
      </c>
      <c r="D13" s="24"/>
      <c r="E13" s="17">
        <v>8.15</v>
      </c>
      <c r="F13" s="24"/>
      <c r="G13" s="17">
        <v>10.51</v>
      </c>
      <c r="H13" s="24"/>
      <c r="I13" s="18">
        <v>4.8280000000000003</v>
      </c>
      <c r="J13" s="26"/>
    </row>
    <row r="14" spans="1:10" ht="24" customHeight="1" x14ac:dyDescent="0.25">
      <c r="A14" s="37" t="s">
        <v>31</v>
      </c>
      <c r="B14" s="6" t="s">
        <v>4</v>
      </c>
      <c r="C14" s="15">
        <v>816006.12300000002</v>
      </c>
      <c r="D14" s="23">
        <f>C14/C22</f>
        <v>0.22199120465531194</v>
      </c>
      <c r="E14" s="15">
        <v>498908.91399999999</v>
      </c>
      <c r="F14" s="23">
        <f>E14/E22</f>
        <v>0.27486430271991097</v>
      </c>
      <c r="G14" s="15">
        <v>388188.24900000001</v>
      </c>
      <c r="H14" s="23">
        <f>G14/G22</f>
        <v>0.27531013423324258</v>
      </c>
      <c r="I14" s="16">
        <v>1703103.2860000001</v>
      </c>
      <c r="J14" s="25">
        <f>I14/I22</f>
        <v>0.24679214591340648</v>
      </c>
    </row>
    <row r="15" spans="1:10" ht="24" customHeight="1" x14ac:dyDescent="0.25">
      <c r="A15" s="37"/>
      <c r="B15" s="10" t="s">
        <v>13</v>
      </c>
      <c r="C15" s="17">
        <v>5.8620000000000001</v>
      </c>
      <c r="D15" s="24"/>
      <c r="E15" s="17">
        <v>6.5780000000000003</v>
      </c>
      <c r="F15" s="24"/>
      <c r="G15" s="17">
        <v>8.6479999999999997</v>
      </c>
      <c r="H15" s="24"/>
      <c r="I15" s="18">
        <v>3.9350000000000001</v>
      </c>
      <c r="J15" s="26"/>
    </row>
    <row r="16" spans="1:10" ht="24" customHeight="1" x14ac:dyDescent="0.25">
      <c r="A16" s="37" t="s">
        <v>32</v>
      </c>
      <c r="B16" s="7" t="s">
        <v>4</v>
      </c>
      <c r="C16" s="15">
        <v>1075916.5349999999</v>
      </c>
      <c r="D16" s="23">
        <f>C16/C22</f>
        <v>0.29269879352758127</v>
      </c>
      <c r="E16" s="15">
        <v>536234.87399999995</v>
      </c>
      <c r="F16" s="23">
        <f>E16/E22</f>
        <v>0.29542832489080223</v>
      </c>
      <c r="G16" s="15">
        <v>395080.01899999997</v>
      </c>
      <c r="H16" s="23">
        <f>G16/G22</f>
        <v>0.28019790229086</v>
      </c>
      <c r="I16" s="16">
        <v>2007231.4280000001</v>
      </c>
      <c r="J16" s="25">
        <f>I16/I22</f>
        <v>0.29086254223864566</v>
      </c>
    </row>
    <row r="17" spans="1:10" ht="24" customHeight="1" x14ac:dyDescent="0.25">
      <c r="A17" s="37"/>
      <c r="B17" s="10" t="s">
        <v>13</v>
      </c>
      <c r="C17" s="17">
        <v>5.2080000000000002</v>
      </c>
      <c r="D17" s="24"/>
      <c r="E17" s="17">
        <v>6.4279999999999999</v>
      </c>
      <c r="F17" s="24"/>
      <c r="G17" s="17">
        <v>8.6270000000000007</v>
      </c>
      <c r="H17" s="24"/>
      <c r="I17" s="18">
        <v>3.6909999999999998</v>
      </c>
      <c r="J17" s="26"/>
    </row>
    <row r="18" spans="1:10" ht="15" customHeight="1" x14ac:dyDescent="0.25">
      <c r="A18" s="37" t="s">
        <v>9</v>
      </c>
      <c r="B18" s="8" t="s">
        <v>4</v>
      </c>
      <c r="C18" s="15">
        <v>678588.10400000005</v>
      </c>
      <c r="D18" s="23">
        <f>C18/C22</f>
        <v>0.18460718176709578</v>
      </c>
      <c r="E18" s="15">
        <v>267143.821</v>
      </c>
      <c r="F18" s="23">
        <f>E18/E22</f>
        <v>0.1471777673731797</v>
      </c>
      <c r="G18" s="15">
        <v>157049.804</v>
      </c>
      <c r="H18" s="23">
        <f>G18/G22</f>
        <v>0.11138256434069554</v>
      </c>
      <c r="I18" s="16">
        <v>1102781.7290000001</v>
      </c>
      <c r="J18" s="25">
        <f>I18/I22</f>
        <v>0.15980115334825717</v>
      </c>
    </row>
    <row r="19" spans="1:10" ht="17.25" x14ac:dyDescent="0.25">
      <c r="A19" s="37"/>
      <c r="B19" s="10" t="s">
        <v>13</v>
      </c>
      <c r="C19" s="17">
        <v>6.9530000000000003</v>
      </c>
      <c r="D19" s="24"/>
      <c r="E19" s="17">
        <v>9.5340000000000007</v>
      </c>
      <c r="F19" s="24"/>
      <c r="G19" s="17">
        <v>14.288</v>
      </c>
      <c r="H19" s="24"/>
      <c r="I19" s="18">
        <v>5.2709999999999999</v>
      </c>
      <c r="J19" s="26"/>
    </row>
    <row r="20" spans="1:10" ht="34.5" customHeight="1" x14ac:dyDescent="0.25">
      <c r="A20" s="37" t="s">
        <v>8</v>
      </c>
      <c r="B20" s="9" t="s">
        <v>4</v>
      </c>
      <c r="C20" s="15">
        <v>189512.204</v>
      </c>
      <c r="D20" s="23">
        <f>C20/C22</f>
        <v>5.1556037726990467E-2</v>
      </c>
      <c r="E20" s="15">
        <v>23398.618999999999</v>
      </c>
      <c r="F20" s="23">
        <f>E20/E22</f>
        <v>1.2891020616328094E-2</v>
      </c>
      <c r="G20" s="15">
        <v>106163.78</v>
      </c>
      <c r="H20" s="23">
        <f>G20/G22</f>
        <v>7.5293274842300639E-2</v>
      </c>
      <c r="I20" s="16">
        <v>319074.60200000001</v>
      </c>
      <c r="J20" s="25">
        <f>I20/I22</f>
        <v>4.6236247901905642E-2</v>
      </c>
    </row>
    <row r="21" spans="1:10" ht="37.5" customHeight="1" x14ac:dyDescent="0.25">
      <c r="A21" s="37"/>
      <c r="B21" s="10" t="s">
        <v>13</v>
      </c>
      <c r="C21" s="17">
        <v>11.516</v>
      </c>
      <c r="D21" s="24"/>
      <c r="E21" s="17">
        <v>28.643000000000001</v>
      </c>
      <c r="F21" s="24"/>
      <c r="G21" s="17">
        <v>17.277000000000001</v>
      </c>
      <c r="H21" s="24"/>
      <c r="I21" s="18">
        <v>9.1780000000000008</v>
      </c>
      <c r="J21" s="26"/>
    </row>
    <row r="22" spans="1:10" x14ac:dyDescent="0.25">
      <c r="A22" s="36" t="s">
        <v>3</v>
      </c>
      <c r="B22" s="12" t="s">
        <v>4</v>
      </c>
      <c r="C22" s="16">
        <v>3675848.889</v>
      </c>
      <c r="D22" s="25">
        <f>SUM(D4:D21)</f>
        <v>1</v>
      </c>
      <c r="E22" s="16">
        <v>1815109.889</v>
      </c>
      <c r="F22" s="25">
        <f>SUM(F4:F21)</f>
        <v>1.0000000005509309</v>
      </c>
      <c r="G22" s="16">
        <v>1410003.486</v>
      </c>
      <c r="H22" s="25">
        <f>SUM(H4:H21)</f>
        <v>1</v>
      </c>
      <c r="I22" s="16">
        <v>6900962.2640000004</v>
      </c>
      <c r="J22" s="25">
        <f>SUM(J4:J21)</f>
        <v>0.99999999999999989</v>
      </c>
    </row>
    <row r="23" spans="1:10" ht="17.25" x14ac:dyDescent="0.25">
      <c r="A23" s="36"/>
      <c r="B23" s="27" t="s">
        <v>13</v>
      </c>
      <c r="C23" s="18">
        <v>1.4590000000000001</v>
      </c>
      <c r="D23" s="18"/>
      <c r="E23" s="18">
        <v>2.0019999999999998</v>
      </c>
      <c r="F23" s="18"/>
      <c r="G23" s="18">
        <v>2.206</v>
      </c>
      <c r="H23" s="18"/>
      <c r="I23" s="18">
        <v>1.0409999999999999</v>
      </c>
      <c r="J23" s="18"/>
    </row>
    <row r="24" spans="1:10" ht="17.25" x14ac:dyDescent="0.25">
      <c r="A24" s="11" t="s">
        <v>12</v>
      </c>
      <c r="B24" s="29" t="s">
        <v>37</v>
      </c>
      <c r="C24" s="41">
        <f>C22/$I22</f>
        <v>0.53265743940894561</v>
      </c>
      <c r="E24" s="41">
        <f>E22/$I22</f>
        <v>0.26302272343508065</v>
      </c>
      <c r="G24" s="41">
        <f>G22/$I22</f>
        <v>0.20431983715597377</v>
      </c>
      <c r="I24" s="14"/>
      <c r="J24" s="25">
        <f>SUM(C24,E24,G24)</f>
        <v>1</v>
      </c>
    </row>
    <row r="25" spans="1:10" x14ac:dyDescent="0.25">
      <c r="A25" s="14"/>
    </row>
    <row r="26" spans="1:10" x14ac:dyDescent="0.25">
      <c r="A26" s="28" t="s">
        <v>24</v>
      </c>
    </row>
    <row r="27" spans="1:10" x14ac:dyDescent="0.25">
      <c r="A27" s="28" t="s">
        <v>25</v>
      </c>
    </row>
    <row r="28" spans="1:10" x14ac:dyDescent="0.25">
      <c r="A28" s="28" t="s">
        <v>33</v>
      </c>
    </row>
    <row r="29" spans="1:10" x14ac:dyDescent="0.25">
      <c r="A29" s="30" t="s">
        <v>34</v>
      </c>
    </row>
    <row r="30" spans="1:10" x14ac:dyDescent="0.25">
      <c r="A30" s="30" t="s">
        <v>35</v>
      </c>
    </row>
    <row r="31" spans="1:10" x14ac:dyDescent="0.25">
      <c r="A31" s="30" t="s">
        <v>36</v>
      </c>
    </row>
    <row r="32" spans="1:10" x14ac:dyDescent="0.25">
      <c r="A32" s="14" t="s">
        <v>26</v>
      </c>
    </row>
    <row r="33" spans="1:1" x14ac:dyDescent="0.25">
      <c r="A33" s="14" t="s">
        <v>27</v>
      </c>
    </row>
    <row r="34" spans="1:1" x14ac:dyDescent="0.25">
      <c r="A34" s="14"/>
    </row>
    <row r="35" spans="1:1" x14ac:dyDescent="0.25">
      <c r="A35" s="13" t="s">
        <v>14</v>
      </c>
    </row>
    <row r="36" spans="1:1" x14ac:dyDescent="0.25">
      <c r="A36" s="13"/>
    </row>
    <row r="37" spans="1:1" x14ac:dyDescent="0.25">
      <c r="A37" s="19" t="s">
        <v>15</v>
      </c>
    </row>
    <row r="38" spans="1:1" x14ac:dyDescent="0.25">
      <c r="A38" s="19" t="s">
        <v>16</v>
      </c>
    </row>
    <row r="39" spans="1:1" x14ac:dyDescent="0.25">
      <c r="A39" s="19" t="s">
        <v>17</v>
      </c>
    </row>
    <row r="40" spans="1:1" x14ac:dyDescent="0.25">
      <c r="A40" s="19" t="s">
        <v>18</v>
      </c>
    </row>
  </sheetData>
  <mergeCells count="16">
    <mergeCell ref="J2:J3"/>
    <mergeCell ref="A1:J1"/>
    <mergeCell ref="C2:H2"/>
    <mergeCell ref="A22:A2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  <mergeCell ref="A2:A3"/>
    <mergeCell ref="B2:B3"/>
    <mergeCell ref="I2:I3"/>
  </mergeCells>
  <hyperlinks>
    <hyperlink ref="A30" r:id="rId1"/>
    <hyperlink ref="A31" r:id="rId2"/>
    <hyperlink ref="A29" r:id="rId3"/>
  </hyperlinks>
  <pageMargins left="0.7" right="0.7" top="0.75" bottom="0.75" header="0.3" footer="0.3"/>
  <pageSetup paperSize="9" scale="84" orientation="portrait" horizontalDpi="4294967295" verticalDpi="4294967295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2015-11-03T07:36:25Z</dcterms:created>
  <dcterms:modified xsi:type="dcterms:W3CDTF">2019-06-19T12:20:10Z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30348214-b87f-4211-b570-ba1a2950fa3f</vt:lpwstr>
  </property>
</Properties>
</file>