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Z:\FISEAPPS\FISEPRO\New_Content\sample_NFI\BE\Originals_more_recent\Tabular_data\Info_level_B\Topic_Area\"/>
    </mc:Choice>
  </mc:AlternateContent>
  <bookViews>
    <workbookView xWindow="0" yWindow="0" windowWidth="28080" windowHeight="11370"/>
  </bookViews>
  <sheets>
    <sheet name="Forest area" sheetId="2"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V13" i="2" l="1"/>
  <c r="U13" i="2"/>
  <c r="S13" i="2"/>
  <c r="R13" i="2"/>
  <c r="V12" i="2"/>
  <c r="U12" i="2"/>
  <c r="S12" i="2"/>
  <c r="R12" i="2"/>
  <c r="V11" i="2"/>
  <c r="U11" i="2"/>
  <c r="S11" i="2"/>
  <c r="R11" i="2"/>
  <c r="V10" i="2"/>
  <c r="U10" i="2"/>
  <c r="S10" i="2"/>
  <c r="R10" i="2"/>
  <c r="V9" i="2"/>
  <c r="U9" i="2"/>
  <c r="S9" i="2"/>
  <c r="R9" i="2"/>
  <c r="V8" i="2"/>
  <c r="U8" i="2"/>
  <c r="S8" i="2"/>
  <c r="R8" i="2"/>
  <c r="J13" i="2"/>
  <c r="I13" i="2"/>
  <c r="G13" i="2"/>
  <c r="F13" i="2"/>
  <c r="J12" i="2"/>
  <c r="I12" i="2"/>
  <c r="G12" i="2"/>
  <c r="F12" i="2"/>
  <c r="J11" i="2"/>
  <c r="I11" i="2"/>
  <c r="G11" i="2"/>
  <c r="F11" i="2"/>
  <c r="J10" i="2"/>
  <c r="I10" i="2"/>
  <c r="G10" i="2"/>
  <c r="F10" i="2"/>
  <c r="J9" i="2"/>
  <c r="I9" i="2"/>
  <c r="G9" i="2"/>
  <c r="F9" i="2"/>
  <c r="J8" i="2"/>
  <c r="I8" i="2"/>
  <c r="G8" i="2"/>
  <c r="F8" i="2"/>
  <c r="X13" i="2" l="1"/>
  <c r="X12" i="2"/>
  <c r="X11" i="2"/>
  <c r="X10" i="2"/>
  <c r="X9" i="2"/>
  <c r="X8" i="2"/>
  <c r="O13" i="2"/>
  <c r="O12" i="2"/>
  <c r="O11" i="2"/>
  <c r="O10" i="2"/>
  <c r="O9" i="2"/>
  <c r="O8" i="2"/>
  <c r="L13" i="2"/>
  <c r="L12" i="2"/>
  <c r="L11" i="2"/>
  <c r="L10" i="2"/>
  <c r="L9" i="2"/>
  <c r="L8" i="2"/>
  <c r="C13" i="2"/>
  <c r="C12" i="2"/>
  <c r="C11" i="2"/>
  <c r="C10" i="2"/>
  <c r="C9" i="2"/>
  <c r="C8" i="2"/>
  <c r="M13" i="2"/>
  <c r="M12" i="2"/>
  <c r="M11" i="2"/>
  <c r="M10" i="2"/>
  <c r="M9" i="2"/>
  <c r="M8" i="2"/>
  <c r="P13" i="2"/>
  <c r="P12" i="2"/>
  <c r="P11" i="2"/>
  <c r="P10" i="2"/>
  <c r="P9" i="2"/>
  <c r="P8" i="2"/>
  <c r="AA10" i="2" l="1"/>
  <c r="AA11" i="2"/>
  <c r="AA13" i="2"/>
  <c r="AA12" i="2"/>
  <c r="AA8" i="2"/>
  <c r="AA9" i="2"/>
  <c r="AB13" i="2"/>
  <c r="AB12" i="2"/>
  <c r="AB11" i="2"/>
  <c r="AB10" i="2"/>
  <c r="AB9" i="2"/>
  <c r="AB8" i="2"/>
  <c r="Y13" i="2"/>
  <c r="Y12" i="2"/>
  <c r="Y11" i="2"/>
  <c r="Y10" i="2"/>
  <c r="Y9" i="2"/>
  <c r="Y8" i="2"/>
  <c r="D13" i="2"/>
  <c r="D12" i="2"/>
  <c r="D11" i="2"/>
  <c r="D10" i="2"/>
  <c r="D9" i="2"/>
  <c r="D8" i="2"/>
</calcChain>
</file>

<file path=xl/sharedStrings.xml><?xml version="1.0" encoding="utf-8"?>
<sst xmlns="http://schemas.openxmlformats.org/spreadsheetml/2006/main" count="57" uniqueCount="33">
  <si>
    <t>Hainaut</t>
  </si>
  <si>
    <t>Brabant wallon</t>
  </si>
  <si>
    <t>Liège</t>
  </si>
  <si>
    <t>Namur</t>
  </si>
  <si>
    <t>Luxembourg</t>
  </si>
  <si>
    <t>Reference year: 2011</t>
  </si>
  <si>
    <t>Belgium - Wallonia RFI (Regional Forest Inventory); Cycle 2, Slices 11 to 15 (inventory period : 2008-2015), NUTS 1 and NUTS 2</t>
  </si>
  <si>
    <t>Wallonie (NUTS 1)</t>
  </si>
  <si>
    <t>Value adding steps:</t>
  </si>
  <si>
    <t>Table formated</t>
  </si>
  <si>
    <t>Table Quality checked: Totals</t>
  </si>
  <si>
    <t>Source: Data provided (Req 2019/79) by A. Thibaut and H. Lecomte, Operational Directorate-General for Agriculture, Natural Recources and the Environment (DGO3) in December 2019 on request of Marco Onida, DG Environment, European Commission</t>
  </si>
  <si>
    <t>Columns 'calculated, % of NUTS 2 unit of total Wallonia' added with calculated Percentage values.</t>
  </si>
  <si>
    <t>calculated, % of NUTS 2 unit of total Wallonia</t>
  </si>
  <si>
    <t>Clearcuts</t>
  </si>
  <si>
    <t>Total</t>
  </si>
  <si>
    <t>Table B: Productive Forest area distinguished by Tree Age classes and Clearcuts at Province level (NUTS 2)</t>
  </si>
  <si>
    <t>Provinces (NUTS 2)</t>
  </si>
  <si>
    <t>0 - 19 years</t>
  </si>
  <si>
    <t>20 - 39 years</t>
  </si>
  <si>
    <t>40 - 59 years</t>
  </si>
  <si>
    <t>60 - 79 years</t>
  </si>
  <si>
    <t>80 - 99 years</t>
  </si>
  <si>
    <t>&gt; 100 years</t>
  </si>
  <si>
    <t>Unspecified</t>
  </si>
  <si>
    <t>in ha</t>
  </si>
  <si>
    <t>Attention:</t>
  </si>
  <si>
    <t>The use of this table is limited in providing information about the area covered by trees belonging to certain Tree Age class, as the proportion of areas with an 'Unspecified Age' is very high in 3 of 5 Provinces.</t>
  </si>
  <si>
    <t>Rows and columns of the original table have been exchanged/transposed in this table, so this table appears equal to Table A1, A2 and C.</t>
  </si>
  <si>
    <t>Tree Age class areas (ha)</t>
  </si>
  <si>
    <t>calculated, % of Tree Age class of total of Province</t>
  </si>
  <si>
    <t>Columns 'calculated, % of Forest Tree Age class of total of Province' added with calculated Percentage values.</t>
  </si>
  <si>
    <t>Productive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</si>
</sst>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0"/>
      <color theme="1"/>
      <name val="Arial"/>
      <family val="2"/>
    </font>
    <font>
      <sz val="11"/>
      <color theme="1"/>
      <name val="Calibri"/>
      <family val="2"/>
      <scheme val="minor"/>
    </font>
    <font>
      <b/>
      <sz val="11"/>
      <color theme="1"/>
      <name val="Calibri"/>
      <family val="2"/>
      <scheme val="minor"/>
    </font>
    <font>
      <sz val="10"/>
      <name val="Arial"/>
      <family val="2"/>
    </font>
    <font>
      <sz val="11"/>
      <name val="Calibri"/>
      <family val="2"/>
      <scheme val="minor"/>
    </font>
    <font>
      <sz val="10"/>
      <color theme="1"/>
      <name val="Arial"/>
      <family val="2"/>
    </font>
    <font>
      <sz val="11"/>
      <color rgb="FF000000"/>
      <name val="Calibri"/>
      <family val="2"/>
      <scheme val="minor"/>
    </font>
  </fonts>
  <fills count="3">
    <fill>
      <patternFill patternType="none"/>
    </fill>
    <fill>
      <patternFill patternType="gray125"/>
    </fill>
    <fill>
      <patternFill patternType="solid">
        <fgColor rgb="FFFFFF00"/>
        <bgColor indexed="64"/>
      </patternFill>
    </fill>
  </fills>
  <borders count="22">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s>
  <cellStyleXfs count="4">
    <xf numFmtId="0" fontId="0" fillId="0" borderId="0"/>
    <xf numFmtId="0" fontId="1" fillId="0" borderId="0"/>
    <xf numFmtId="0" fontId="3" fillId="0" borderId="0"/>
    <xf numFmtId="9" fontId="5" fillId="0" borderId="0" applyFont="0" applyFill="0" applyBorder="0" applyAlignment="0" applyProtection="0"/>
  </cellStyleXfs>
  <cellXfs count="47">
    <xf numFmtId="0" fontId="0" fillId="0" borderId="0" xfId="0"/>
    <xf numFmtId="0" fontId="2" fillId="0" borderId="0" xfId="1" applyFont="1" applyFill="1" applyAlignment="1">
      <alignment vertical="center"/>
    </xf>
    <xf numFmtId="0" fontId="1" fillId="0" borderId="0" xfId="1" applyFill="1" applyAlignment="1">
      <alignment vertical="center"/>
    </xf>
    <xf numFmtId="0" fontId="4" fillId="0" borderId="0" xfId="2" applyFont="1" applyAlignment="1">
      <alignment vertical="center"/>
    </xf>
    <xf numFmtId="164" fontId="2" fillId="0" borderId="3" xfId="3" applyNumberFormat="1" applyFont="1" applyFill="1" applyBorder="1" applyAlignment="1">
      <alignment vertical="center"/>
    </xf>
    <xf numFmtId="164" fontId="2" fillId="0" borderId="5" xfId="3" applyNumberFormat="1" applyFont="1" applyFill="1" applyBorder="1" applyAlignment="1">
      <alignment vertical="center"/>
    </xf>
    <xf numFmtId="164" fontId="2" fillId="0" borderId="6" xfId="3" applyNumberFormat="1" applyFont="1" applyFill="1" applyBorder="1" applyAlignment="1">
      <alignment vertical="center"/>
    </xf>
    <xf numFmtId="164" fontId="2" fillId="0" borderId="7" xfId="3" applyNumberFormat="1" applyFont="1" applyFill="1" applyBorder="1" applyAlignment="1">
      <alignment vertical="center"/>
    </xf>
    <xf numFmtId="0" fontId="2" fillId="0" borderId="8" xfId="1" applyFont="1" applyFill="1" applyBorder="1" applyAlignment="1">
      <alignment horizontal="center" vertical="center" wrapText="1"/>
    </xf>
    <xf numFmtId="0" fontId="2" fillId="0" borderId="7" xfId="1" applyFont="1" applyFill="1" applyBorder="1" applyAlignment="1">
      <alignment horizontal="center" vertical="center" wrapText="1"/>
    </xf>
    <xf numFmtId="3" fontId="2" fillId="0" borderId="4" xfId="1" applyNumberFormat="1" applyFont="1" applyFill="1" applyBorder="1" applyAlignment="1">
      <alignment vertical="center"/>
    </xf>
    <xf numFmtId="3" fontId="2" fillId="0" borderId="2" xfId="1" applyNumberFormat="1" applyFont="1" applyFill="1" applyBorder="1" applyAlignment="1">
      <alignment vertical="center"/>
    </xf>
    <xf numFmtId="3" fontId="2" fillId="0" borderId="9" xfId="1" applyNumberFormat="1" applyFont="1" applyFill="1" applyBorder="1" applyAlignment="1">
      <alignment vertical="center"/>
    </xf>
    <xf numFmtId="3" fontId="2" fillId="0" borderId="8" xfId="1" applyNumberFormat="1" applyFont="1" applyFill="1" applyBorder="1" applyAlignment="1">
      <alignment vertical="center"/>
    </xf>
    <xf numFmtId="3" fontId="1" fillId="0" borderId="2" xfId="1" applyNumberFormat="1" applyFont="1" applyFill="1" applyBorder="1" applyAlignment="1">
      <alignment vertical="center"/>
    </xf>
    <xf numFmtId="164" fontId="1" fillId="0" borderId="3" xfId="3" applyNumberFormat="1" applyFont="1" applyFill="1" applyBorder="1" applyAlignment="1">
      <alignment vertical="center"/>
    </xf>
    <xf numFmtId="3" fontId="1" fillId="0" borderId="9" xfId="1" applyNumberFormat="1" applyFont="1" applyFill="1" applyBorder="1" applyAlignment="1">
      <alignment vertical="center"/>
    </xf>
    <xf numFmtId="164" fontId="1" fillId="0" borderId="6" xfId="3" applyNumberFormat="1" applyFont="1" applyFill="1" applyBorder="1" applyAlignment="1">
      <alignment vertical="center"/>
    </xf>
    <xf numFmtId="0" fontId="6" fillId="0" borderId="0" xfId="2" applyFont="1" applyFill="1" applyProtection="1"/>
    <xf numFmtId="0" fontId="2" fillId="0" borderId="11" xfId="1" applyFont="1" applyFill="1" applyBorder="1" applyAlignment="1">
      <alignment vertical="center"/>
    </xf>
    <xf numFmtId="0" fontId="2" fillId="0" borderId="12" xfId="1" applyFont="1" applyFill="1" applyBorder="1" applyAlignment="1">
      <alignment vertical="center"/>
    </xf>
    <xf numFmtId="0" fontId="2" fillId="0" borderId="13" xfId="1" applyFont="1" applyFill="1" applyBorder="1" applyAlignment="1">
      <alignment vertical="center"/>
    </xf>
    <xf numFmtId="0" fontId="2" fillId="0" borderId="14" xfId="1" applyFont="1" applyFill="1" applyBorder="1" applyAlignment="1">
      <alignment horizontal="center" vertical="center" wrapText="1"/>
    </xf>
    <xf numFmtId="3" fontId="1" fillId="0" borderId="17" xfId="1" applyNumberFormat="1" applyFont="1" applyFill="1" applyBorder="1" applyAlignment="1">
      <alignment vertical="center"/>
    </xf>
    <xf numFmtId="164" fontId="1" fillId="0" borderId="18" xfId="3" applyNumberFormat="1" applyFont="1" applyFill="1" applyBorder="1" applyAlignment="1">
      <alignment vertical="center"/>
    </xf>
    <xf numFmtId="0" fontId="2" fillId="0" borderId="19" xfId="1" applyFont="1" applyFill="1" applyBorder="1" applyAlignment="1">
      <alignment vertical="center"/>
    </xf>
    <xf numFmtId="164" fontId="1" fillId="0" borderId="20" xfId="3" applyNumberFormat="1" applyFont="1" applyFill="1" applyBorder="1" applyAlignment="1">
      <alignment vertical="center"/>
    </xf>
    <xf numFmtId="164" fontId="1" fillId="0" borderId="15" xfId="3" applyNumberFormat="1" applyFont="1" applyFill="1" applyBorder="1" applyAlignment="1">
      <alignment vertical="center"/>
    </xf>
    <xf numFmtId="164" fontId="1" fillId="0" borderId="16" xfId="3" applyNumberFormat="1" applyFont="1" applyFill="1" applyBorder="1" applyAlignment="1">
      <alignment vertical="center"/>
    </xf>
    <xf numFmtId="164" fontId="2" fillId="0" borderId="14" xfId="3" applyNumberFormat="1" applyFont="1" applyFill="1" applyBorder="1" applyAlignment="1">
      <alignment vertical="center"/>
    </xf>
    <xf numFmtId="164" fontId="2" fillId="0" borderId="20" xfId="3" applyNumberFormat="1" applyFont="1" applyFill="1" applyBorder="1" applyAlignment="1">
      <alignment vertical="center"/>
    </xf>
    <xf numFmtId="164" fontId="2" fillId="0" borderId="15" xfId="3" applyNumberFormat="1" applyFont="1" applyFill="1" applyBorder="1" applyAlignment="1">
      <alignment vertical="center"/>
    </xf>
    <xf numFmtId="164" fontId="2" fillId="0" borderId="16" xfId="3" applyNumberFormat="1" applyFont="1" applyFill="1" applyBorder="1" applyAlignment="1">
      <alignment vertical="center"/>
    </xf>
    <xf numFmtId="4" fontId="0" fillId="0" borderId="0" xfId="0" applyNumberFormat="1"/>
    <xf numFmtId="0" fontId="2" fillId="0" borderId="1" xfId="1" applyFont="1" applyFill="1" applyBorder="1" applyAlignment="1">
      <alignment vertical="center" wrapText="1"/>
    </xf>
    <xf numFmtId="164" fontId="1" fillId="2" borderId="20" xfId="3" applyNumberFormat="1" applyFont="1" applyFill="1" applyBorder="1" applyAlignment="1">
      <alignment vertical="center"/>
    </xf>
    <xf numFmtId="164" fontId="1" fillId="2" borderId="15" xfId="3" applyNumberFormat="1" applyFont="1" applyFill="1" applyBorder="1" applyAlignment="1">
      <alignment vertical="center"/>
    </xf>
    <xf numFmtId="164" fontId="1" fillId="2" borderId="16" xfId="3" applyNumberFormat="1" applyFont="1" applyFill="1" applyBorder="1" applyAlignment="1">
      <alignment vertical="center"/>
    </xf>
    <xf numFmtId="164" fontId="2" fillId="2" borderId="14" xfId="3" applyNumberFormat="1" applyFont="1" applyFill="1" applyBorder="1" applyAlignment="1">
      <alignment vertical="center"/>
    </xf>
    <xf numFmtId="0" fontId="0" fillId="2" borderId="0" xfId="0" applyFill="1"/>
    <xf numFmtId="164" fontId="0" fillId="0" borderId="0" xfId="0" applyNumberFormat="1"/>
    <xf numFmtId="0" fontId="2" fillId="0" borderId="19" xfId="1" applyFont="1" applyFill="1" applyBorder="1" applyAlignment="1">
      <alignment horizontal="center" vertical="center" wrapText="1"/>
    </xf>
    <xf numFmtId="0" fontId="2" fillId="0" borderId="10" xfId="1" applyFont="1" applyFill="1" applyBorder="1" applyAlignment="1">
      <alignment horizontal="center" vertical="center" wrapText="1"/>
    </xf>
    <xf numFmtId="0" fontId="2" fillId="0" borderId="21" xfId="1" applyFont="1" applyFill="1" applyBorder="1" applyAlignment="1">
      <alignment horizontal="center" vertical="center" wrapText="1"/>
    </xf>
    <xf numFmtId="0" fontId="2" fillId="0" borderId="19" xfId="1" applyFont="1" applyFill="1" applyBorder="1" applyAlignment="1">
      <alignment horizontal="center" vertical="center"/>
    </xf>
    <xf numFmtId="0" fontId="2" fillId="0" borderId="10" xfId="1" applyFont="1" applyFill="1" applyBorder="1" applyAlignment="1">
      <alignment horizontal="center" vertical="center"/>
    </xf>
    <xf numFmtId="0" fontId="2" fillId="0" borderId="21" xfId="1" applyFont="1" applyFill="1" applyBorder="1" applyAlignment="1">
      <alignment horizontal="center" vertical="center"/>
    </xf>
  </cellXfs>
  <cellStyles count="4">
    <cellStyle name="Normal" xfId="0" builtinId="0"/>
    <cellStyle name="Normal 2" xfId="2"/>
    <cellStyle name="Normal 4" xfId="1"/>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AE48"/>
  <sheetViews>
    <sheetView tabSelected="1" zoomScaleNormal="100" workbookViewId="0">
      <pane xSplit="1" ySplit="7" topLeftCell="B8" activePane="bottomRight" state="frozen"/>
      <selection pane="topRight" activeCell="B1" sqref="B1"/>
      <selection pane="bottomLeft" activeCell="A8" sqref="A8"/>
      <selection pane="bottomRight"/>
    </sheetView>
  </sheetViews>
  <sheetFormatPr defaultColWidth="11.42578125" defaultRowHeight="12.75" x14ac:dyDescent="0.2"/>
  <cols>
    <col min="1" max="1" width="17.85546875" customWidth="1"/>
    <col min="2" max="25" width="15.7109375" customWidth="1"/>
    <col min="26" max="28" width="13.7109375" customWidth="1"/>
    <col min="30" max="30" width="12.42578125" customWidth="1"/>
  </cols>
  <sheetData>
    <row r="1" spans="1:31" ht="15" customHeight="1" x14ac:dyDescent="0.2">
      <c r="A1" s="1" t="s">
        <v>16</v>
      </c>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31" ht="15" customHeight="1" x14ac:dyDescent="0.2">
      <c r="A2" s="3" t="s">
        <v>6</v>
      </c>
      <c r="B2" s="2"/>
      <c r="C2" s="2"/>
      <c r="D2" s="2"/>
      <c r="E2" s="2"/>
      <c r="F2" s="2"/>
      <c r="G2" s="2"/>
      <c r="H2" s="2"/>
      <c r="I2" s="2"/>
      <c r="J2" s="2"/>
      <c r="K2" s="2"/>
      <c r="L2" s="2"/>
      <c r="M2" s="2"/>
      <c r="N2" s="2"/>
      <c r="O2" s="2"/>
      <c r="P2" s="2"/>
      <c r="Q2" s="2"/>
      <c r="R2" s="2"/>
      <c r="S2" s="2"/>
      <c r="T2" s="2"/>
      <c r="U2" s="2"/>
      <c r="V2" s="2"/>
      <c r="W2" s="2"/>
      <c r="X2" s="2"/>
      <c r="Y2" s="2"/>
      <c r="Z2" s="2"/>
      <c r="AA2" s="2"/>
      <c r="AB2" s="2"/>
      <c r="AC2" s="2"/>
      <c r="AD2" s="2"/>
      <c r="AE2" s="2"/>
    </row>
    <row r="3" spans="1:31" ht="15" customHeight="1" x14ac:dyDescent="0.2">
      <c r="A3" s="2" t="s">
        <v>5</v>
      </c>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spans="1:31" ht="15" customHeight="1" thickBo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row>
    <row r="5" spans="1:31" ht="15.75" thickBot="1" x14ac:dyDescent="0.25">
      <c r="A5" s="2"/>
      <c r="B5" s="44" t="s">
        <v>29</v>
      </c>
      <c r="C5" s="45"/>
      <c r="D5" s="45"/>
      <c r="E5" s="45"/>
      <c r="F5" s="45"/>
      <c r="G5" s="45"/>
      <c r="H5" s="45"/>
      <c r="I5" s="45"/>
      <c r="J5" s="45"/>
      <c r="K5" s="45"/>
      <c r="L5" s="45"/>
      <c r="M5" s="45"/>
      <c r="N5" s="45"/>
      <c r="O5" s="45"/>
      <c r="P5" s="45"/>
      <c r="Q5" s="45"/>
      <c r="R5" s="45"/>
      <c r="S5" s="45"/>
      <c r="T5" s="45"/>
      <c r="U5" s="45"/>
      <c r="V5" s="45"/>
      <c r="W5" s="45"/>
      <c r="X5" s="45"/>
      <c r="Y5" s="45"/>
      <c r="Z5" s="44" t="s">
        <v>15</v>
      </c>
      <c r="AA5" s="45"/>
      <c r="AB5" s="46"/>
      <c r="AC5" s="2"/>
      <c r="AD5" s="2"/>
      <c r="AE5" s="2"/>
    </row>
    <row r="6" spans="1:31" ht="15.75" customHeight="1" thickBot="1" x14ac:dyDescent="0.25">
      <c r="A6" s="2"/>
      <c r="B6" s="41" t="s">
        <v>18</v>
      </c>
      <c r="C6" s="42"/>
      <c r="D6" s="43"/>
      <c r="E6" s="41" t="s">
        <v>19</v>
      </c>
      <c r="F6" s="42"/>
      <c r="G6" s="43"/>
      <c r="H6" s="41" t="s">
        <v>20</v>
      </c>
      <c r="I6" s="42"/>
      <c r="J6" s="43"/>
      <c r="K6" s="41" t="s">
        <v>21</v>
      </c>
      <c r="L6" s="42"/>
      <c r="M6" s="43"/>
      <c r="N6" s="41" t="s">
        <v>22</v>
      </c>
      <c r="O6" s="42"/>
      <c r="P6" s="43"/>
      <c r="Q6" s="41" t="s">
        <v>23</v>
      </c>
      <c r="R6" s="42"/>
      <c r="S6" s="43"/>
      <c r="T6" s="41" t="s">
        <v>24</v>
      </c>
      <c r="U6" s="42"/>
      <c r="V6" s="43"/>
      <c r="W6" s="41" t="s">
        <v>14</v>
      </c>
      <c r="X6" s="42"/>
      <c r="Y6" s="43"/>
      <c r="Z6" s="41" t="s">
        <v>32</v>
      </c>
      <c r="AA6" s="42"/>
      <c r="AB6" s="43"/>
      <c r="AC6" s="2"/>
      <c r="AD6" s="2"/>
      <c r="AE6" s="2"/>
    </row>
    <row r="7" spans="1:31" ht="60.75" thickBot="1" x14ac:dyDescent="0.25">
      <c r="A7" s="34" t="s">
        <v>17</v>
      </c>
      <c r="B7" s="8" t="s">
        <v>25</v>
      </c>
      <c r="C7" s="22" t="s">
        <v>30</v>
      </c>
      <c r="D7" s="9" t="s">
        <v>13</v>
      </c>
      <c r="E7" s="8" t="s">
        <v>25</v>
      </c>
      <c r="F7" s="22" t="s">
        <v>30</v>
      </c>
      <c r="G7" s="9" t="s">
        <v>13</v>
      </c>
      <c r="H7" s="8" t="s">
        <v>25</v>
      </c>
      <c r="I7" s="22" t="s">
        <v>30</v>
      </c>
      <c r="J7" s="9" t="s">
        <v>13</v>
      </c>
      <c r="K7" s="8" t="s">
        <v>25</v>
      </c>
      <c r="L7" s="22" t="s">
        <v>30</v>
      </c>
      <c r="M7" s="9" t="s">
        <v>13</v>
      </c>
      <c r="N7" s="8" t="s">
        <v>25</v>
      </c>
      <c r="O7" s="22" t="s">
        <v>30</v>
      </c>
      <c r="P7" s="9" t="s">
        <v>13</v>
      </c>
      <c r="Q7" s="8" t="s">
        <v>25</v>
      </c>
      <c r="R7" s="22" t="s">
        <v>30</v>
      </c>
      <c r="S7" s="9" t="s">
        <v>13</v>
      </c>
      <c r="T7" s="8" t="s">
        <v>25</v>
      </c>
      <c r="U7" s="22" t="s">
        <v>30</v>
      </c>
      <c r="V7" s="9" t="s">
        <v>13</v>
      </c>
      <c r="W7" s="8" t="s">
        <v>25</v>
      </c>
      <c r="X7" s="22" t="s">
        <v>30</v>
      </c>
      <c r="Y7" s="9" t="s">
        <v>13</v>
      </c>
      <c r="Z7" s="8" t="s">
        <v>25</v>
      </c>
      <c r="AA7" s="22" t="s">
        <v>30</v>
      </c>
      <c r="AB7" s="9" t="s">
        <v>13</v>
      </c>
      <c r="AC7" s="2"/>
      <c r="AD7" s="2"/>
      <c r="AE7" s="2"/>
    </row>
    <row r="8" spans="1:31" ht="15" x14ac:dyDescent="0.2">
      <c r="A8" s="19" t="s">
        <v>1</v>
      </c>
      <c r="B8" s="23">
        <v>400</v>
      </c>
      <c r="C8" s="26">
        <f>B8/$Z8</f>
        <v>4.1237113402061855E-2</v>
      </c>
      <c r="D8" s="24">
        <f>B8/B$13</f>
        <v>6.2015503875968991E-3</v>
      </c>
      <c r="E8" s="23">
        <v>500</v>
      </c>
      <c r="F8" s="26">
        <f>E8/$Z8</f>
        <v>5.1546391752577317E-2</v>
      </c>
      <c r="G8" s="24">
        <f>E8/E$13</f>
        <v>9.765625E-3</v>
      </c>
      <c r="H8" s="23">
        <v>200</v>
      </c>
      <c r="I8" s="26">
        <f>H8/$Z8</f>
        <v>2.0618556701030927E-2</v>
      </c>
      <c r="J8" s="24">
        <f>H8/H$13</f>
        <v>3.3557046979865771E-3</v>
      </c>
      <c r="K8" s="23">
        <v>400</v>
      </c>
      <c r="L8" s="26">
        <f>K8/$Z8</f>
        <v>4.1237113402061855E-2</v>
      </c>
      <c r="M8" s="24">
        <f>K8/K$13</f>
        <v>1.8779342723004695E-2</v>
      </c>
      <c r="N8" s="23">
        <v>300</v>
      </c>
      <c r="O8" s="26">
        <f>N8/$Z8</f>
        <v>3.0927835051546393E-2</v>
      </c>
      <c r="P8" s="24">
        <f>N8/N$13</f>
        <v>2.8037383177570093E-2</v>
      </c>
      <c r="Q8" s="23">
        <v>100</v>
      </c>
      <c r="R8" s="26">
        <f>Q8/$Z8</f>
        <v>1.0309278350515464E-2</v>
      </c>
      <c r="S8" s="24">
        <f>Q8/Q$13</f>
        <v>2.5000000000000001E-2</v>
      </c>
      <c r="T8" s="23">
        <v>7600</v>
      </c>
      <c r="U8" s="35">
        <f>T8/$Z8</f>
        <v>0.78350515463917525</v>
      </c>
      <c r="V8" s="24">
        <f>T8/T$13</f>
        <v>3.0194676201827572E-2</v>
      </c>
      <c r="W8" s="23">
        <v>200</v>
      </c>
      <c r="X8" s="26">
        <f>W8/$Z8</f>
        <v>2.0618556701030927E-2</v>
      </c>
      <c r="Y8" s="24">
        <f t="shared" ref="Y8:Y13" si="0">W8/W$13</f>
        <v>1.6393442622950821E-2</v>
      </c>
      <c r="Z8" s="10">
        <v>9700</v>
      </c>
      <c r="AA8" s="30">
        <f>SUM(C8,F8,I8,L8,O8,R8,U8,X8)</f>
        <v>1</v>
      </c>
      <c r="AB8" s="5">
        <f>Z8/Z$13</f>
        <v>2.0412457912457913E-2</v>
      </c>
      <c r="AD8" s="33"/>
      <c r="AE8" s="33"/>
    </row>
    <row r="9" spans="1:31" ht="15" x14ac:dyDescent="0.2">
      <c r="A9" s="20" t="s">
        <v>0</v>
      </c>
      <c r="B9" s="14">
        <v>4800</v>
      </c>
      <c r="C9" s="27">
        <f t="shared" ref="C9:C13" si="1">B9/$Z9</f>
        <v>0.10690423162583519</v>
      </c>
      <c r="D9" s="15">
        <f t="shared" ref="D9:D13" si="2">B9/B$13</f>
        <v>7.441860465116279E-2</v>
      </c>
      <c r="E9" s="14">
        <v>3900</v>
      </c>
      <c r="F9" s="27">
        <f t="shared" ref="F9:F13" si="3">E9/$Z9</f>
        <v>8.6859688195991089E-2</v>
      </c>
      <c r="G9" s="15">
        <f t="shared" ref="G9:G13" si="4">E9/E$13</f>
        <v>7.6171875E-2</v>
      </c>
      <c r="H9" s="14">
        <v>2800</v>
      </c>
      <c r="I9" s="27">
        <f t="shared" ref="I9:I13" si="5">H9/$Z9</f>
        <v>6.2360801781737196E-2</v>
      </c>
      <c r="J9" s="15">
        <f t="shared" ref="J9:J13" si="6">H9/H$13</f>
        <v>4.6979865771812082E-2</v>
      </c>
      <c r="K9" s="14">
        <v>300</v>
      </c>
      <c r="L9" s="27">
        <f t="shared" ref="L9:L13" si="7">K9/$Z9</f>
        <v>6.6815144766146995E-3</v>
      </c>
      <c r="M9" s="15">
        <f t="shared" ref="M9:M13" si="8">K9/K$13</f>
        <v>1.4084507042253521E-2</v>
      </c>
      <c r="N9" s="14"/>
      <c r="O9" s="27">
        <f t="shared" ref="O9:O13" si="9">N9/$Z9</f>
        <v>0</v>
      </c>
      <c r="P9" s="15">
        <f t="shared" ref="P9:P13" si="10">N9/N$13</f>
        <v>0</v>
      </c>
      <c r="Q9" s="14"/>
      <c r="R9" s="27">
        <f t="shared" ref="R9:R13" si="11">Q9/$Z9</f>
        <v>0</v>
      </c>
      <c r="S9" s="15">
        <f t="shared" ref="S9:S13" si="12">Q9/Q$13</f>
        <v>0</v>
      </c>
      <c r="T9" s="14">
        <v>32900</v>
      </c>
      <c r="U9" s="36">
        <f t="shared" ref="U9:U13" si="13">T9/$Z9</f>
        <v>0.732739420935412</v>
      </c>
      <c r="V9" s="15">
        <f t="shared" ref="V9:V13" si="14">T9/T$13</f>
        <v>0.13071116408422725</v>
      </c>
      <c r="W9" s="14">
        <v>200</v>
      </c>
      <c r="X9" s="27">
        <f t="shared" ref="X9:X13" si="15">W9/$Z9</f>
        <v>4.4543429844097994E-3</v>
      </c>
      <c r="Y9" s="15">
        <f t="shared" si="0"/>
        <v>1.6393442622950821E-2</v>
      </c>
      <c r="Z9" s="11">
        <v>44900</v>
      </c>
      <c r="AA9" s="31">
        <f t="shared" ref="AA9:AA13" si="16">SUM(C9,F9,I9,L9,O9,R9,U9,X9)</f>
        <v>1</v>
      </c>
      <c r="AB9" s="4">
        <f t="shared" ref="AB9" si="17">Z9/Z$13</f>
        <v>9.448653198653198E-2</v>
      </c>
      <c r="AD9" s="33"/>
      <c r="AE9" s="33"/>
    </row>
    <row r="10" spans="1:31" ht="15" x14ac:dyDescent="0.2">
      <c r="A10" s="20" t="s">
        <v>2</v>
      </c>
      <c r="B10" s="14">
        <v>17100</v>
      </c>
      <c r="C10" s="27">
        <f t="shared" si="1"/>
        <v>0.16254752851711027</v>
      </c>
      <c r="D10" s="15">
        <f t="shared" si="2"/>
        <v>0.26511627906976742</v>
      </c>
      <c r="E10" s="14">
        <v>11900</v>
      </c>
      <c r="F10" s="27">
        <f t="shared" si="3"/>
        <v>0.11311787072243346</v>
      </c>
      <c r="G10" s="15">
        <f t="shared" si="4"/>
        <v>0.232421875</v>
      </c>
      <c r="H10" s="14">
        <v>17100</v>
      </c>
      <c r="I10" s="27">
        <f t="shared" si="5"/>
        <v>0.16254752851711027</v>
      </c>
      <c r="J10" s="15">
        <f t="shared" si="6"/>
        <v>0.28691275167785235</v>
      </c>
      <c r="K10" s="14">
        <v>8900</v>
      </c>
      <c r="L10" s="27">
        <f t="shared" si="7"/>
        <v>8.4600760456273766E-2</v>
      </c>
      <c r="M10" s="15">
        <f t="shared" si="8"/>
        <v>0.41784037558685444</v>
      </c>
      <c r="N10" s="14">
        <v>4200</v>
      </c>
      <c r="O10" s="27">
        <f t="shared" si="9"/>
        <v>3.9923954372623575E-2</v>
      </c>
      <c r="P10" s="15">
        <f t="shared" si="10"/>
        <v>0.3925233644859813</v>
      </c>
      <c r="Q10" s="14">
        <v>1800</v>
      </c>
      <c r="R10" s="27">
        <f t="shared" si="11"/>
        <v>1.7110266159695818E-2</v>
      </c>
      <c r="S10" s="15">
        <f t="shared" si="12"/>
        <v>0.45</v>
      </c>
      <c r="T10" s="14">
        <v>40800</v>
      </c>
      <c r="U10" s="36">
        <f t="shared" si="13"/>
        <v>0.38783269961977185</v>
      </c>
      <c r="V10" s="15">
        <f t="shared" si="14"/>
        <v>0.16209773539928488</v>
      </c>
      <c r="W10" s="14">
        <v>3400</v>
      </c>
      <c r="X10" s="27">
        <f t="shared" si="15"/>
        <v>3.2319391634980987E-2</v>
      </c>
      <c r="Y10" s="15">
        <f t="shared" si="0"/>
        <v>0.27868852459016391</v>
      </c>
      <c r="Z10" s="11">
        <v>105200</v>
      </c>
      <c r="AA10" s="31">
        <f t="shared" si="16"/>
        <v>0.99999999999999989</v>
      </c>
      <c r="AB10" s="4">
        <f t="shared" ref="AB10" si="18">Z10/Z$13</f>
        <v>0.22138047138047137</v>
      </c>
      <c r="AD10" s="33"/>
      <c r="AE10" s="33"/>
    </row>
    <row r="11" spans="1:31" ht="15" x14ac:dyDescent="0.2">
      <c r="A11" s="20" t="s">
        <v>4</v>
      </c>
      <c r="B11" s="14">
        <v>33600</v>
      </c>
      <c r="C11" s="27">
        <f t="shared" si="1"/>
        <v>0.16674937965260547</v>
      </c>
      <c r="D11" s="15">
        <f t="shared" si="2"/>
        <v>0.52093023255813953</v>
      </c>
      <c r="E11" s="14">
        <v>25400</v>
      </c>
      <c r="F11" s="27">
        <f t="shared" si="3"/>
        <v>0.1260545905707196</v>
      </c>
      <c r="G11" s="15">
        <f t="shared" si="4"/>
        <v>0.49609375</v>
      </c>
      <c r="H11" s="14">
        <v>28500</v>
      </c>
      <c r="I11" s="27">
        <f t="shared" si="5"/>
        <v>0.14143920595533499</v>
      </c>
      <c r="J11" s="15">
        <f t="shared" si="6"/>
        <v>0.47818791946308725</v>
      </c>
      <c r="K11" s="14">
        <v>9600</v>
      </c>
      <c r="L11" s="27">
        <f t="shared" si="7"/>
        <v>4.7642679900744417E-2</v>
      </c>
      <c r="M11" s="15">
        <f t="shared" si="8"/>
        <v>0.45070422535211269</v>
      </c>
      <c r="N11" s="14">
        <v>5000</v>
      </c>
      <c r="O11" s="27">
        <f t="shared" si="9"/>
        <v>2.4813895781637719E-2</v>
      </c>
      <c r="P11" s="15">
        <f t="shared" si="10"/>
        <v>0.46728971962616822</v>
      </c>
      <c r="Q11" s="14">
        <v>1500</v>
      </c>
      <c r="R11" s="27">
        <f t="shared" si="11"/>
        <v>7.4441687344913151E-3</v>
      </c>
      <c r="S11" s="15">
        <f t="shared" si="12"/>
        <v>0.375</v>
      </c>
      <c r="T11" s="14">
        <v>91900</v>
      </c>
      <c r="U11" s="36">
        <f t="shared" si="13"/>
        <v>0.45607940446650125</v>
      </c>
      <c r="V11" s="15">
        <f t="shared" si="14"/>
        <v>0.3651172030194676</v>
      </c>
      <c r="W11" s="14">
        <v>6000</v>
      </c>
      <c r="X11" s="27">
        <f t="shared" si="15"/>
        <v>2.9776674937965261E-2</v>
      </c>
      <c r="Y11" s="15">
        <f t="shared" si="0"/>
        <v>0.49180327868852458</v>
      </c>
      <c r="Z11" s="11">
        <v>201500</v>
      </c>
      <c r="AA11" s="31">
        <f t="shared" si="16"/>
        <v>0.99999999999999989</v>
      </c>
      <c r="AB11" s="4">
        <f t="shared" ref="AB11" si="19">Z11/Z$13</f>
        <v>0.42403198653198654</v>
      </c>
      <c r="AD11" s="33"/>
      <c r="AE11" s="33"/>
    </row>
    <row r="12" spans="1:31" ht="15.75" thickBot="1" x14ac:dyDescent="0.25">
      <c r="A12" s="21" t="s">
        <v>3</v>
      </c>
      <c r="B12" s="16">
        <v>8600</v>
      </c>
      <c r="C12" s="28">
        <f t="shared" si="1"/>
        <v>7.5504828797190518E-2</v>
      </c>
      <c r="D12" s="17">
        <f t="shared" si="2"/>
        <v>0.13333333333333333</v>
      </c>
      <c r="E12" s="16">
        <v>9500</v>
      </c>
      <c r="F12" s="28">
        <f t="shared" si="3"/>
        <v>8.3406496927129065E-2</v>
      </c>
      <c r="G12" s="17">
        <f t="shared" si="4"/>
        <v>0.185546875</v>
      </c>
      <c r="H12" s="16">
        <v>11000</v>
      </c>
      <c r="I12" s="28">
        <f t="shared" si="5"/>
        <v>9.6575943810359971E-2</v>
      </c>
      <c r="J12" s="17">
        <f t="shared" si="6"/>
        <v>0.18456375838926176</v>
      </c>
      <c r="K12" s="16">
        <v>2100</v>
      </c>
      <c r="L12" s="28">
        <f t="shared" si="7"/>
        <v>1.8437225636523266E-2</v>
      </c>
      <c r="M12" s="17">
        <f t="shared" si="8"/>
        <v>9.8591549295774641E-2</v>
      </c>
      <c r="N12" s="16">
        <v>1200</v>
      </c>
      <c r="O12" s="28">
        <f t="shared" si="9"/>
        <v>1.0535557506584723E-2</v>
      </c>
      <c r="P12" s="17">
        <f t="shared" si="10"/>
        <v>0.11214953271028037</v>
      </c>
      <c r="Q12" s="16">
        <v>600</v>
      </c>
      <c r="R12" s="28">
        <f t="shared" si="11"/>
        <v>5.2677787532923615E-3</v>
      </c>
      <c r="S12" s="17">
        <f t="shared" si="12"/>
        <v>0.15</v>
      </c>
      <c r="T12" s="16">
        <v>78500</v>
      </c>
      <c r="U12" s="37">
        <f t="shared" si="13"/>
        <v>0.68920105355575068</v>
      </c>
      <c r="V12" s="17">
        <f t="shared" si="14"/>
        <v>0.31187922129519269</v>
      </c>
      <c r="W12" s="16">
        <v>2400</v>
      </c>
      <c r="X12" s="28">
        <f t="shared" si="15"/>
        <v>2.1071115013169446E-2</v>
      </c>
      <c r="Y12" s="17">
        <f t="shared" si="0"/>
        <v>0.19672131147540983</v>
      </c>
      <c r="Z12" s="12">
        <v>113900</v>
      </c>
      <c r="AA12" s="32">
        <f t="shared" si="16"/>
        <v>1.0000000000000002</v>
      </c>
      <c r="AB12" s="6">
        <f t="shared" ref="AB12" si="20">Z12/Z$13</f>
        <v>0.2396885521885522</v>
      </c>
      <c r="AD12" s="33"/>
      <c r="AE12" s="33"/>
    </row>
    <row r="13" spans="1:31" ht="15.75" thickBot="1" x14ac:dyDescent="0.25">
      <c r="A13" s="25" t="s">
        <v>7</v>
      </c>
      <c r="B13" s="13">
        <v>64500</v>
      </c>
      <c r="C13" s="29">
        <f t="shared" si="1"/>
        <v>0.13573232323232323</v>
      </c>
      <c r="D13" s="7">
        <f t="shared" si="2"/>
        <v>1</v>
      </c>
      <c r="E13" s="13">
        <v>51200</v>
      </c>
      <c r="F13" s="29">
        <f t="shared" si="3"/>
        <v>0.10774410774410774</v>
      </c>
      <c r="G13" s="7">
        <f t="shared" si="4"/>
        <v>1</v>
      </c>
      <c r="H13" s="13">
        <v>59600</v>
      </c>
      <c r="I13" s="29">
        <f t="shared" si="5"/>
        <v>0.12542087542087543</v>
      </c>
      <c r="J13" s="7">
        <f t="shared" si="6"/>
        <v>1</v>
      </c>
      <c r="K13" s="13">
        <v>21300</v>
      </c>
      <c r="L13" s="29">
        <f t="shared" si="7"/>
        <v>4.482323232323232E-2</v>
      </c>
      <c r="M13" s="7">
        <f t="shared" si="8"/>
        <v>1</v>
      </c>
      <c r="N13" s="13">
        <v>10700</v>
      </c>
      <c r="O13" s="29">
        <f t="shared" si="9"/>
        <v>2.2516835016835018E-2</v>
      </c>
      <c r="P13" s="7">
        <f t="shared" si="10"/>
        <v>1</v>
      </c>
      <c r="Q13" s="13">
        <v>4000</v>
      </c>
      <c r="R13" s="29">
        <f t="shared" si="11"/>
        <v>8.4175084175084174E-3</v>
      </c>
      <c r="S13" s="7">
        <f t="shared" si="12"/>
        <v>1</v>
      </c>
      <c r="T13" s="13">
        <v>251700</v>
      </c>
      <c r="U13" s="38">
        <f t="shared" si="13"/>
        <v>0.52967171717171713</v>
      </c>
      <c r="V13" s="7">
        <f t="shared" si="14"/>
        <v>1</v>
      </c>
      <c r="W13" s="13">
        <v>12200</v>
      </c>
      <c r="X13" s="29">
        <f t="shared" si="15"/>
        <v>2.5673400673400674E-2</v>
      </c>
      <c r="Y13" s="7">
        <f t="shared" si="0"/>
        <v>1</v>
      </c>
      <c r="Z13" s="13">
        <v>475200</v>
      </c>
      <c r="AA13" s="29">
        <f t="shared" si="16"/>
        <v>0.99999999999999989</v>
      </c>
      <c r="AB13" s="7">
        <f t="shared" ref="AB13" si="21">Z13/Z$13</f>
        <v>1</v>
      </c>
      <c r="AD13" s="33"/>
      <c r="AE13" s="33"/>
    </row>
    <row r="14" spans="1:31" ht="15" customHeight="1" x14ac:dyDescent="0.2">
      <c r="B14" s="33"/>
      <c r="C14" s="33"/>
      <c r="D14" s="33"/>
      <c r="E14" s="33"/>
      <c r="F14" s="33"/>
      <c r="G14" s="33"/>
      <c r="H14" s="33"/>
      <c r="I14" s="33"/>
      <c r="J14" s="33"/>
      <c r="K14" s="33"/>
      <c r="L14" s="33"/>
      <c r="M14" s="33"/>
      <c r="N14" s="33"/>
      <c r="O14" s="33"/>
      <c r="P14" s="33"/>
      <c r="Q14" s="33"/>
      <c r="R14" s="33"/>
      <c r="S14" s="33"/>
      <c r="T14" s="33"/>
      <c r="U14" s="33"/>
      <c r="V14" s="33"/>
      <c r="W14" s="33"/>
      <c r="X14" s="33"/>
      <c r="Y14" s="33"/>
      <c r="Z14" s="33"/>
      <c r="AA14" s="33"/>
      <c r="AB14" s="33"/>
    </row>
    <row r="15" spans="1:31" ht="15" customHeight="1" x14ac:dyDescent="0.25">
      <c r="A15" s="18" t="s">
        <v>11</v>
      </c>
      <c r="U15" s="40"/>
    </row>
    <row r="16" spans="1:31" ht="15" customHeight="1" x14ac:dyDescent="0.2">
      <c r="A16" s="3"/>
    </row>
    <row r="17" spans="1:18" ht="15" customHeight="1" x14ac:dyDescent="0.25">
      <c r="A17" s="18" t="s">
        <v>8</v>
      </c>
    </row>
    <row r="18" spans="1:18" ht="15" customHeight="1" x14ac:dyDescent="0.25">
      <c r="A18" s="18" t="s">
        <v>28</v>
      </c>
    </row>
    <row r="19" spans="1:18" ht="15" x14ac:dyDescent="0.25">
      <c r="A19" s="18" t="s">
        <v>31</v>
      </c>
    </row>
    <row r="20" spans="1:18" ht="15" x14ac:dyDescent="0.25">
      <c r="A20" s="18" t="s">
        <v>12</v>
      </c>
      <c r="H20" s="39" t="s">
        <v>26</v>
      </c>
    </row>
    <row r="21" spans="1:18" ht="15" x14ac:dyDescent="0.25">
      <c r="A21" s="18" t="s">
        <v>9</v>
      </c>
      <c r="H21" s="39" t="s">
        <v>27</v>
      </c>
      <c r="I21" s="39"/>
      <c r="J21" s="39"/>
      <c r="K21" s="39"/>
      <c r="L21" s="39"/>
      <c r="M21" s="39"/>
      <c r="N21" s="39"/>
      <c r="O21" s="39"/>
      <c r="P21" s="39"/>
      <c r="Q21" s="39"/>
      <c r="R21" s="39"/>
    </row>
    <row r="22" spans="1:18" ht="15" x14ac:dyDescent="0.25">
      <c r="A22" s="18" t="s">
        <v>10</v>
      </c>
    </row>
    <row r="23" spans="1:18" ht="15" x14ac:dyDescent="0.2">
      <c r="A23" s="2"/>
    </row>
    <row r="24" spans="1:18" ht="15" x14ac:dyDescent="0.2">
      <c r="A24" s="2"/>
    </row>
    <row r="25" spans="1:18" ht="15" x14ac:dyDescent="0.2">
      <c r="A25" s="2"/>
    </row>
    <row r="26" spans="1:18" ht="15" x14ac:dyDescent="0.2">
      <c r="A26" s="2"/>
    </row>
    <row r="27" spans="1:18" ht="15" x14ac:dyDescent="0.2">
      <c r="A27" s="2"/>
    </row>
    <row r="28" spans="1:18" ht="15" x14ac:dyDescent="0.2">
      <c r="A28" s="2"/>
    </row>
    <row r="29" spans="1:18" ht="15" x14ac:dyDescent="0.2">
      <c r="A29" s="2"/>
    </row>
    <row r="30" spans="1:18" ht="15" customHeight="1" x14ac:dyDescent="0.2">
      <c r="A30" s="2"/>
    </row>
    <row r="31" spans="1:18" ht="15" customHeight="1" x14ac:dyDescent="0.2">
      <c r="A31" s="2"/>
    </row>
    <row r="32" spans="1:18" ht="15" customHeight="1" x14ac:dyDescent="0.2">
      <c r="A32" s="2"/>
    </row>
    <row r="33" spans="1:1" ht="15" customHeight="1" x14ac:dyDescent="0.2">
      <c r="A33" s="2"/>
    </row>
    <row r="34" spans="1:1" ht="15" customHeight="1" x14ac:dyDescent="0.2">
      <c r="A34" s="2"/>
    </row>
    <row r="35" spans="1:1" ht="15" x14ac:dyDescent="0.2">
      <c r="A35" s="2"/>
    </row>
    <row r="36" spans="1:1" ht="15" x14ac:dyDescent="0.2">
      <c r="A36" s="2"/>
    </row>
    <row r="37" spans="1:1" ht="15" x14ac:dyDescent="0.2">
      <c r="A37" s="2"/>
    </row>
    <row r="38" spans="1:1" ht="15" x14ac:dyDescent="0.2">
      <c r="A38" s="2"/>
    </row>
    <row r="39" spans="1:1" ht="15" x14ac:dyDescent="0.2">
      <c r="A39" s="2"/>
    </row>
    <row r="40" spans="1:1" ht="15" x14ac:dyDescent="0.2">
      <c r="A40" s="2"/>
    </row>
    <row r="41" spans="1:1" ht="15" x14ac:dyDescent="0.2">
      <c r="A41" s="2"/>
    </row>
    <row r="42" spans="1:1" ht="15" x14ac:dyDescent="0.2">
      <c r="A42" s="2"/>
    </row>
    <row r="43" spans="1:1" ht="15" x14ac:dyDescent="0.2">
      <c r="A43" s="2"/>
    </row>
    <row r="44" spans="1:1" ht="15" x14ac:dyDescent="0.2">
      <c r="A44" s="2"/>
    </row>
    <row r="45" spans="1:1" ht="15" x14ac:dyDescent="0.2">
      <c r="A45" s="2"/>
    </row>
    <row r="46" spans="1:1" ht="15" x14ac:dyDescent="0.2">
      <c r="A46" s="2"/>
    </row>
    <row r="47" spans="1:1" ht="15" x14ac:dyDescent="0.2">
      <c r="A47" s="2"/>
    </row>
    <row r="48" spans="1:1" ht="15" x14ac:dyDescent="0.2">
      <c r="A48" s="2"/>
    </row>
  </sheetData>
  <mergeCells count="11">
    <mergeCell ref="Z6:AB6"/>
    <mergeCell ref="B5:Y5"/>
    <mergeCell ref="Z5:AB5"/>
    <mergeCell ref="B6:D6"/>
    <mergeCell ref="K6:M6"/>
    <mergeCell ref="N6:P6"/>
    <mergeCell ref="W6:Y6"/>
    <mergeCell ref="E6:G6"/>
    <mergeCell ref="H6:J6"/>
    <mergeCell ref="Q6:S6"/>
    <mergeCell ref="T6:V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Forest area</vt:lpstr>
    </vt:vector>
  </TitlesOfParts>
  <Company>SPW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Vandendorpel</dc:creator>
  <cp:lastModifiedBy>Bernd Eckhardt</cp:lastModifiedBy>
  <cp:lastPrinted>2019-11-06T09:55:38Z</cp:lastPrinted>
  <dcterms:created xsi:type="dcterms:W3CDTF">2019-10-29T08:02:28Z</dcterms:created>
  <dcterms:modified xsi:type="dcterms:W3CDTF">2020-01-16T16:54:30Z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72a09c5-6e26-4737-a926-47ef1ab198ae_Enabled">
    <vt:lpwstr>True</vt:lpwstr>
  </property>
  <property fmtid="{D5CDD505-2E9C-101B-9397-08002B2CF9AE}" pid="3" name="MSIP_Label_e72a09c5-6e26-4737-a926-47ef1ab198ae_SiteId">
    <vt:lpwstr>1f816a84-7aa6-4a56-b22a-7b3452fa8681</vt:lpwstr>
  </property>
  <property fmtid="{D5CDD505-2E9C-101B-9397-08002B2CF9AE}" pid="4" name="MSIP_Label_e72a09c5-6e26-4737-a926-47ef1ab198ae_Owner">
    <vt:lpwstr>alexandre.vandendorpel@spw.wallonie.be</vt:lpwstr>
  </property>
  <property fmtid="{D5CDD505-2E9C-101B-9397-08002B2CF9AE}" pid="5" name="MSIP_Label_e72a09c5-6e26-4737-a926-47ef1ab198ae_SetDate">
    <vt:lpwstr>2019-10-29T13:40:08.9988912Z</vt:lpwstr>
  </property>
  <property fmtid="{D5CDD505-2E9C-101B-9397-08002B2CF9AE}" pid="6" name="MSIP_Label_e72a09c5-6e26-4737-a926-47ef1ab198ae_Name">
    <vt:lpwstr>Confidentiel</vt:lpwstr>
  </property>
  <property fmtid="{D5CDD505-2E9C-101B-9397-08002B2CF9AE}" pid="7" name="MSIP_Label_e72a09c5-6e26-4737-a926-47ef1ab198ae_Application">
    <vt:lpwstr>Microsoft Azure Information Protection</vt:lpwstr>
  </property>
  <property fmtid="{D5CDD505-2E9C-101B-9397-08002B2CF9AE}" pid="8" name="MSIP_Label_e72a09c5-6e26-4737-a926-47ef1ab198ae_ActionId">
    <vt:lpwstr>c2471793-99c6-4bd7-97f6-3d381d69550c</vt:lpwstr>
  </property>
  <property fmtid="{D5CDD505-2E9C-101B-9397-08002B2CF9AE}" pid="9" name="MSIP_Label_e72a09c5-6e26-4737-a926-47ef1ab198ae_Extended_MSFT_Method">
    <vt:lpwstr>Automatic</vt:lpwstr>
  </property>
  <property fmtid="{D5CDD505-2E9C-101B-9397-08002B2CF9AE}" pid="10" name="Sensitivity">
    <vt:lpwstr>Confidentiel</vt:lpwstr>
  </property>
</Properties>
</file>