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Area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J12" i="1" l="1"/>
  <c r="J10" i="1"/>
  <c r="J8" i="1"/>
  <c r="J6" i="1"/>
  <c r="J4" i="1"/>
  <c r="J14" i="1" s="1"/>
  <c r="H12" i="1"/>
  <c r="H10" i="1"/>
  <c r="H8" i="1"/>
  <c r="H6" i="1"/>
  <c r="H4" i="1"/>
  <c r="H14" i="1" s="1"/>
  <c r="F12" i="1"/>
  <c r="F14" i="1" s="1"/>
  <c r="F10" i="1"/>
  <c r="F8" i="1"/>
  <c r="F6" i="1"/>
  <c r="F4" i="1"/>
  <c r="D14" i="1"/>
  <c r="D12" i="1"/>
  <c r="D10" i="1"/>
  <c r="D8" i="1"/>
  <c r="D6" i="1"/>
  <c r="D4" i="1"/>
  <c r="G16" i="1" l="1"/>
  <c r="E16" i="1"/>
  <c r="J16" i="1" s="1"/>
  <c r="C16" i="1"/>
</calcChain>
</file>

<file path=xl/sharedStrings.xml><?xml version="1.0" encoding="utf-8"?>
<sst xmlns="http://schemas.openxmlformats.org/spreadsheetml/2006/main" count="42" uniqueCount="32">
  <si>
    <t>Regiunea</t>
  </si>
  <si>
    <t>Transilvania</t>
  </si>
  <si>
    <t>Tara Romaneasca</t>
  </si>
  <si>
    <t>Moldova</t>
  </si>
  <si>
    <t>Total</t>
  </si>
  <si>
    <t>ha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</si>
  <si>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</si>
  <si>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</si>
  <si>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(1)</t>
    </r>
    <r>
      <rPr>
        <i/>
        <sz val="11"/>
        <color indexed="8"/>
        <rFont val="Calibri"/>
        <family val="2"/>
        <scheme val="minor"/>
      </rPr>
      <t xml:space="preserve"> ±     eroarea de esantionare (%)</t>
    </r>
  </si>
  <si>
    <t>Caracterul actual /
current character</t>
  </si>
  <si>
    <t>Natural fundamental /
fully natural</t>
  </si>
  <si>
    <t>Partial derivat /
partially secondary (?)</t>
  </si>
  <si>
    <t>Total derivat /
only (?) secondary</t>
  </si>
  <si>
    <t>Artificial /
Artificial</t>
  </si>
  <si>
    <t>Tanar nedefinit /
young forest, undefined</t>
  </si>
  <si>
    <t>Unit of measurements</t>
  </si>
  <si>
    <t>Total in %</t>
  </si>
  <si>
    <t>% by Region</t>
  </si>
  <si>
    <t>NFI Romania Cycle II (2013-2018): 1.7. Forest area by actual forest characteristics/naturalness (natural versus artificial), by region</t>
  </si>
  <si>
    <t>Value adding steps:</t>
  </si>
  <si>
    <t>Table formatted</t>
  </si>
  <si>
    <t>Table translated</t>
  </si>
  <si>
    <t>Percentage values added</t>
  </si>
  <si>
    <t>Totals checked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</si>
  <si>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</si>
  <si>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</si>
  <si>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</si>
  <si>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</si>
  <si>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</si>
  <si>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Transilvania,
proportion of class figures in %</t>
  </si>
  <si>
    <t>Tara Romaneasca,
proportion of class figures in %</t>
  </si>
  <si>
    <t>Moldova,
proportion of class figures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</si>
</sst>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Border="0" applyAlignment="0"/>
  </cellStyleXfs>
  <cellXfs count="3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right" vertical="center" wrapText="1"/>
    </xf>
    <xf numFmtId="164" fontId="7" fillId="0" borderId="1" xfId="1" applyNumberFormat="1" applyFont="1" applyBorder="1" applyAlignment="1">
      <alignment horizontal="right" vertical="center" wrapText="1"/>
    </xf>
    <xf numFmtId="164" fontId="1" fillId="3" borderId="1" xfId="1" applyNumberFormat="1" applyFont="1" applyFill="1" applyBorder="1" applyAlignment="1">
      <alignment horizontal="right" vertical="center" wrapText="1"/>
    </xf>
    <xf numFmtId="164" fontId="8" fillId="3" borderId="1" xfId="1" applyNumberFormat="1" applyFont="1" applyFill="1" applyBorder="1" applyAlignment="1">
      <alignment horizontal="right" vertical="center" wrapText="1"/>
    </xf>
    <xf numFmtId="165" fontId="8" fillId="3" borderId="1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9" fillId="0" borderId="0" xfId="2" applyFill="1" applyProtection="1"/>
    <xf numFmtId="0" fontId="10" fillId="0" borderId="0" xfId="0" applyFont="1"/>
    <xf numFmtId="0" fontId="6" fillId="2" borderId="1" xfId="0" applyFont="1" applyFill="1" applyBorder="1" applyAlignment="1">
      <alignment horizontal="center" vertical="top" wrapText="1"/>
    </xf>
    <xf numFmtId="164" fontId="6" fillId="2" borderId="1" xfId="1" applyNumberFormat="1" applyFont="1" applyFill="1" applyBorder="1" applyAlignment="1">
      <alignment horizontal="center" vertical="top" wrapText="1"/>
    </xf>
    <xf numFmtId="9" fontId="6" fillId="2" borderId="1" xfId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3" xfId="0" applyBorder="1" applyAlignment="1">
      <alignment horizontal="center" vertical="center"/>
    </xf>
    <xf numFmtId="164" fontId="6" fillId="2" borderId="1" xfId="1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sqref="A1:J1"/>
    </sheetView>
  </sheetViews>
  <sheetFormatPr defaultRowHeight="15" x14ac:dyDescent="0.25"/>
  <cols>
    <col min="1" max="1" width="32.28515625" customWidth="1"/>
    <col min="2" max="2" width="15.5703125" customWidth="1"/>
    <col min="3" max="3" width="15.42578125" customWidth="1"/>
    <col min="4" max="4" width="15.42578125" style="13" customWidth="1"/>
    <col min="5" max="5" width="15.42578125" customWidth="1"/>
    <col min="6" max="6" width="15.42578125" style="13" customWidth="1"/>
    <col min="7" max="7" width="15.42578125" customWidth="1"/>
    <col min="8" max="8" width="15.42578125" style="13" customWidth="1"/>
    <col min="9" max="9" width="15.42578125" customWidth="1"/>
  </cols>
  <sheetData>
    <row r="1" spans="1:10" ht="22.15" customHeight="1" x14ac:dyDescent="0.25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22.15" customHeight="1" x14ac:dyDescent="0.25">
      <c r="A2" s="31" t="s">
        <v>9</v>
      </c>
      <c r="B2" s="32" t="s">
        <v>15</v>
      </c>
      <c r="C2" s="31" t="s">
        <v>0</v>
      </c>
      <c r="D2" s="31"/>
      <c r="E2" s="31"/>
      <c r="F2" s="31"/>
      <c r="G2" s="31"/>
      <c r="H2" s="14"/>
      <c r="I2" s="31" t="s">
        <v>4</v>
      </c>
      <c r="J2" s="35" t="s">
        <v>16</v>
      </c>
    </row>
    <row r="3" spans="1:10" ht="66.599999999999994" customHeight="1" x14ac:dyDescent="0.25">
      <c r="A3" s="31"/>
      <c r="B3" s="33"/>
      <c r="C3" s="28" t="s">
        <v>1</v>
      </c>
      <c r="D3" s="29" t="s">
        <v>29</v>
      </c>
      <c r="E3" s="28" t="s">
        <v>2</v>
      </c>
      <c r="F3" s="30" t="s">
        <v>30</v>
      </c>
      <c r="G3" s="28" t="s">
        <v>3</v>
      </c>
      <c r="H3" s="30" t="s">
        <v>31</v>
      </c>
      <c r="I3" s="31"/>
      <c r="J3" s="35"/>
    </row>
    <row r="4" spans="1:10" x14ac:dyDescent="0.25">
      <c r="A4" s="37" t="s">
        <v>10</v>
      </c>
      <c r="B4" s="1" t="s">
        <v>5</v>
      </c>
      <c r="C4" s="21">
        <v>2822497.8930000002</v>
      </c>
      <c r="D4" s="15">
        <f>C4/C$14</f>
        <v>0.76065002765268774</v>
      </c>
      <c r="E4" s="21">
        <v>1459435.5260000001</v>
      </c>
      <c r="F4" s="15">
        <f>E4/E$14</f>
        <v>0.80335256814618383</v>
      </c>
      <c r="G4" s="21">
        <v>1057629.091</v>
      </c>
      <c r="H4" s="15">
        <f>G4/G$14</f>
        <v>0.75451864334464991</v>
      </c>
      <c r="I4" s="22">
        <v>5339562.51</v>
      </c>
      <c r="J4" s="17">
        <f>I4/I$14</f>
        <v>0.77060556304044514</v>
      </c>
    </row>
    <row r="5" spans="1:10" ht="17.25" x14ac:dyDescent="0.25">
      <c r="A5" s="37"/>
      <c r="B5" s="8" t="s">
        <v>7</v>
      </c>
      <c r="C5" s="24">
        <v>3.488</v>
      </c>
      <c r="D5" s="16"/>
      <c r="E5" s="24">
        <v>4.1849999999999996</v>
      </c>
      <c r="F5" s="16"/>
      <c r="G5" s="24">
        <v>5.4189999999999996</v>
      </c>
      <c r="H5" s="16"/>
      <c r="I5" s="25">
        <v>2.4209999999999998</v>
      </c>
      <c r="J5" s="18"/>
    </row>
    <row r="6" spans="1:10" x14ac:dyDescent="0.25">
      <c r="A6" s="37" t="s">
        <v>11</v>
      </c>
      <c r="B6" s="2" t="s">
        <v>5</v>
      </c>
      <c r="C6" s="21">
        <v>386744.16600000003</v>
      </c>
      <c r="D6" s="15">
        <f>C6/C$14</f>
        <v>0.10422575028027334</v>
      </c>
      <c r="E6" s="21">
        <v>94613.697</v>
      </c>
      <c r="F6" s="15">
        <f>E6/E$14</f>
        <v>5.2080516824937757E-2</v>
      </c>
      <c r="G6" s="21">
        <v>122969.406</v>
      </c>
      <c r="H6" s="15">
        <f>G6/G$14</f>
        <v>8.7727077647127102E-2</v>
      </c>
      <c r="I6" s="22">
        <v>604327.27</v>
      </c>
      <c r="J6" s="17">
        <f>I6/I$14</f>
        <v>8.721650046925758E-2</v>
      </c>
    </row>
    <row r="7" spans="1:10" x14ac:dyDescent="0.25">
      <c r="A7" s="37"/>
      <c r="B7" s="3" t="s">
        <v>6</v>
      </c>
      <c r="C7" s="24">
        <v>7.8440000000000003</v>
      </c>
      <c r="D7" s="16"/>
      <c r="E7" s="24">
        <v>15.029</v>
      </c>
      <c r="F7" s="16"/>
      <c r="G7" s="24">
        <v>14.977</v>
      </c>
      <c r="H7" s="16"/>
      <c r="I7" s="25">
        <v>6.3259999999999996</v>
      </c>
      <c r="J7" s="18"/>
    </row>
    <row r="8" spans="1:10" x14ac:dyDescent="0.25">
      <c r="A8" s="38" t="s">
        <v>12</v>
      </c>
      <c r="B8" s="11" t="s">
        <v>5</v>
      </c>
      <c r="C8" s="23">
        <v>227060.995</v>
      </c>
      <c r="D8" s="15">
        <f>C8/C$14</f>
        <v>6.1191879913866348E-2</v>
      </c>
      <c r="E8" s="23">
        <v>53174.368999999999</v>
      </c>
      <c r="F8" s="15">
        <f>E8/E$14</f>
        <v>2.9270060331327594E-2</v>
      </c>
      <c r="G8" s="23">
        <v>37005.142999999996</v>
      </c>
      <c r="H8" s="15">
        <f>G8/G$14</f>
        <v>2.6399680692155588E-2</v>
      </c>
      <c r="I8" s="22">
        <v>317240.50699999998</v>
      </c>
      <c r="J8" s="17">
        <f>I8/I$14</f>
        <v>4.5784144123817233E-2</v>
      </c>
    </row>
    <row r="9" spans="1:10" x14ac:dyDescent="0.25">
      <c r="A9" s="38"/>
      <c r="B9" s="11" t="s">
        <v>6</v>
      </c>
      <c r="C9" s="24">
        <v>10</v>
      </c>
      <c r="D9" s="16"/>
      <c r="E9" s="24">
        <v>17.809000000000001</v>
      </c>
      <c r="F9" s="16"/>
      <c r="G9" s="24">
        <v>23.661000000000001</v>
      </c>
      <c r="H9" s="16"/>
      <c r="I9" s="25">
        <v>8.2309999999999999</v>
      </c>
      <c r="J9" s="18"/>
    </row>
    <row r="10" spans="1:10" x14ac:dyDescent="0.25">
      <c r="A10" s="37" t="s">
        <v>13</v>
      </c>
      <c r="B10" s="4" t="s">
        <v>5</v>
      </c>
      <c r="C10" s="21">
        <v>243474.851</v>
      </c>
      <c r="D10" s="15">
        <f>C10/C$14</f>
        <v>6.5615337607582064E-2</v>
      </c>
      <c r="E10" s="21">
        <v>207859.67600000001</v>
      </c>
      <c r="F10" s="15">
        <f>E10/E$14</f>
        <v>0.11441725348861605</v>
      </c>
      <c r="G10" s="21">
        <v>180363.80799999999</v>
      </c>
      <c r="H10" s="15">
        <f>G10/G$14</f>
        <v>0.12867257234004628</v>
      </c>
      <c r="I10" s="22">
        <v>631698.33400000003</v>
      </c>
      <c r="J10" s="17">
        <f>I10/I$14</f>
        <v>9.1166691921316462E-2</v>
      </c>
    </row>
    <row r="11" spans="1:10" x14ac:dyDescent="0.25">
      <c r="A11" s="37"/>
      <c r="B11" s="5" t="s">
        <v>6</v>
      </c>
      <c r="C11" s="24">
        <v>10.004</v>
      </c>
      <c r="D11" s="16"/>
      <c r="E11" s="24">
        <v>8.9849999999999994</v>
      </c>
      <c r="F11" s="16"/>
      <c r="G11" s="24">
        <v>11.315</v>
      </c>
      <c r="H11" s="16"/>
      <c r="I11" s="25">
        <v>5.835</v>
      </c>
      <c r="J11" s="18"/>
    </row>
    <row r="12" spans="1:10" x14ac:dyDescent="0.25">
      <c r="A12" s="37" t="s">
        <v>14</v>
      </c>
      <c r="B12" s="6" t="s">
        <v>5</v>
      </c>
      <c r="C12" s="21">
        <v>30861.402999999998</v>
      </c>
      <c r="D12" s="15">
        <f>C12/C$14</f>
        <v>8.3170042760952172E-3</v>
      </c>
      <c r="E12" s="21">
        <v>1597.9549999999999</v>
      </c>
      <c r="F12" s="15">
        <f>E12/E$14</f>
        <v>8.7960120893482694E-4</v>
      </c>
      <c r="G12" s="21">
        <v>3759.4690000000001</v>
      </c>
      <c r="H12" s="15">
        <f>G12/G$14</f>
        <v>2.6820266894268586E-3</v>
      </c>
      <c r="I12" s="22">
        <v>36218.826999999997</v>
      </c>
      <c r="J12" s="17">
        <f>I12/I$14</f>
        <v>5.2271004451635268E-3</v>
      </c>
    </row>
    <row r="13" spans="1:10" x14ac:dyDescent="0.25">
      <c r="A13" s="37"/>
      <c r="B13" s="7" t="s">
        <v>6</v>
      </c>
      <c r="C13" s="24">
        <v>24.96</v>
      </c>
      <c r="D13" s="16"/>
      <c r="E13" s="24">
        <v>79.69</v>
      </c>
      <c r="F13" s="16"/>
      <c r="G13" s="24">
        <v>69.444999999999993</v>
      </c>
      <c r="H13" s="16"/>
      <c r="I13" s="25">
        <v>22.718</v>
      </c>
      <c r="J13" s="18"/>
    </row>
    <row r="14" spans="1:10" x14ac:dyDescent="0.25">
      <c r="A14" s="36" t="s">
        <v>4</v>
      </c>
      <c r="B14" s="10" t="s">
        <v>5</v>
      </c>
      <c r="C14" s="22">
        <v>3710639.3089999999</v>
      </c>
      <c r="D14" s="17">
        <f>SUM(D4:D13)</f>
        <v>0.99999999973050469</v>
      </c>
      <c r="E14" s="22">
        <v>1816681.223</v>
      </c>
      <c r="F14" s="17">
        <f>SUM(F4:F13)</f>
        <v>1.0000000000000002</v>
      </c>
      <c r="G14" s="22">
        <v>1401726.916</v>
      </c>
      <c r="H14" s="17">
        <f>SUM(H4:H13)</f>
        <v>1.0000000007134058</v>
      </c>
      <c r="I14" s="22">
        <v>6929047.4479999999</v>
      </c>
      <c r="J14" s="17">
        <f>SUM(J4:J13)</f>
        <v>0.99999999999999989</v>
      </c>
    </row>
    <row r="15" spans="1:10" x14ac:dyDescent="0.25">
      <c r="A15" s="36"/>
      <c r="B15" s="10" t="s">
        <v>6</v>
      </c>
      <c r="C15" s="19">
        <v>1.44</v>
      </c>
      <c r="D15" s="12"/>
      <c r="E15" s="19">
        <v>2.028</v>
      </c>
      <c r="F15" s="19"/>
      <c r="G15" s="19">
        <v>2.1669999999999998</v>
      </c>
      <c r="H15" s="12"/>
      <c r="I15" s="25">
        <v>1.034</v>
      </c>
      <c r="J15" s="19"/>
    </row>
    <row r="16" spans="1:10" ht="17.25" x14ac:dyDescent="0.25">
      <c r="A16" s="9" t="s">
        <v>8</v>
      </c>
      <c r="B16" s="12" t="s">
        <v>17</v>
      </c>
      <c r="C16" s="20">
        <f>C14/$I14</f>
        <v>0.53551939669153781</v>
      </c>
      <c r="E16" s="20">
        <f>E14/$I14</f>
        <v>0.26218340062375628</v>
      </c>
      <c r="G16" s="20">
        <f>G14/$I14</f>
        <v>0.20229720268470588</v>
      </c>
      <c r="I16" s="13"/>
      <c r="J16" s="17">
        <f>SUM(C16,E16,G16)</f>
        <v>1</v>
      </c>
    </row>
    <row r="19" spans="1:1" x14ac:dyDescent="0.25">
      <c r="A19" s="26" t="s">
        <v>19</v>
      </c>
    </row>
    <row r="20" spans="1:1" x14ac:dyDescent="0.25">
      <c r="A20" s="26" t="s">
        <v>20</v>
      </c>
    </row>
    <row r="21" spans="1:1" x14ac:dyDescent="0.25">
      <c r="A21" s="26" t="s">
        <v>21</v>
      </c>
    </row>
    <row r="22" spans="1:1" x14ac:dyDescent="0.25">
      <c r="A22" s="13" t="s">
        <v>22</v>
      </c>
    </row>
    <row r="23" spans="1:1" x14ac:dyDescent="0.25">
      <c r="A23" s="13" t="s">
        <v>23</v>
      </c>
    </row>
    <row r="24" spans="1:1" x14ac:dyDescent="0.25">
      <c r="A24" s="13"/>
    </row>
    <row r="25" spans="1:1" x14ac:dyDescent="0.25">
      <c r="A25" s="26" t="s">
        <v>24</v>
      </c>
    </row>
    <row r="26" spans="1:1" x14ac:dyDescent="0.25">
      <c r="A26" s="13"/>
    </row>
    <row r="27" spans="1:1" x14ac:dyDescent="0.25">
      <c r="A27" s="27" t="s">
        <v>25</v>
      </c>
    </row>
    <row r="28" spans="1:1" x14ac:dyDescent="0.25">
      <c r="A28" s="27" t="s">
        <v>26</v>
      </c>
    </row>
    <row r="29" spans="1:1" x14ac:dyDescent="0.25">
      <c r="A29" s="27" t="s">
        <v>27</v>
      </c>
    </row>
    <row r="30" spans="1:1" x14ac:dyDescent="0.25">
      <c r="A30" s="27" t="s">
        <v>28</v>
      </c>
    </row>
  </sheetData>
  <mergeCells count="12">
    <mergeCell ref="A14:A15"/>
    <mergeCell ref="A4:A5"/>
    <mergeCell ref="A6:A7"/>
    <mergeCell ref="A8:A9"/>
    <mergeCell ref="A10:A11"/>
    <mergeCell ref="A12:A13"/>
    <mergeCell ref="A2:A3"/>
    <mergeCell ref="B2:B3"/>
    <mergeCell ref="C2:G2"/>
    <mergeCell ref="I2:I3"/>
    <mergeCell ref="A1:J1"/>
    <mergeCell ref="J2:J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2019-06-11T15:34:29Z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