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EE\Originals_more_recent\Tabular_data\Info_level_B\Topic_GrowStock\NFI\"/>
    </mc:Choice>
  </mc:AlternateContent>
  <bookViews>
    <workbookView xWindow="0" yWindow="0" windowWidth="25950" windowHeight="1117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8" i="1" l="1"/>
  <c r="H27" i="1"/>
  <c r="H26" i="1" l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<sst xmlns="http://schemas.openxmlformats.org/spreadsheetml/2006/main" count="107" uniqueCount="51">
  <si>
    <t>Allikas:Keskkonnaagentuur, SMI 2017 / Source: Estonian Environment Agency, NFI 2017</t>
  </si>
  <si>
    <t>Enamuspuuliik
Dominant Tree Species</t>
  </si>
  <si>
    <t>Mänd</t>
  </si>
  <si>
    <t>Kuusk</t>
  </si>
  <si>
    <t>Kask</t>
  </si>
  <si>
    <t>Haab</t>
  </si>
  <si>
    <t>Sanglepp</t>
  </si>
  <si>
    <t>Hall lepp</t>
  </si>
  <si>
    <t>Kokku</t>
  </si>
  <si>
    <t>Teised</t>
  </si>
  <si>
    <t>Pine</t>
  </si>
  <si>
    <t>Spruce</t>
  </si>
  <si>
    <t>Birch</t>
  </si>
  <si>
    <t>Aspen</t>
  </si>
  <si>
    <t>Black alder</t>
  </si>
  <si>
    <t>Grey alder</t>
  </si>
  <si>
    <t>Others</t>
  </si>
  <si>
    <t>Total</t>
  </si>
  <si>
    <t>1000 m3</t>
  </si>
  <si>
    <t>m3/ha</t>
  </si>
  <si>
    <t>Hektaritagavara
Average volume</t>
  </si>
  <si>
    <t>Vanus
Age</t>
  </si>
  <si>
    <t>1000 m3/a</t>
  </si>
  <si>
    <t>m3/ha/a</t>
  </si>
  <si>
    <t>a / years</t>
  </si>
  <si>
    <t>Tagavara
Growing stock</t>
  </si>
  <si>
    <t>Juurdekasv
Annual increment</t>
  </si>
  <si>
    <t>Juurdekasv
Increment</t>
  </si>
  <si>
    <t>Therefore 'Puistute/Stands' are equal to 'Stocked Forest Land'. The Yearbook Forest 2017 does not define 'Puistute/Stands' explicitly.</t>
  </si>
  <si>
    <t>Table EN51 (KK51) on Forest Resources of the Statistics DB from Statistics Estonia defines:</t>
  </si>
  <si>
    <t>'Metsamaa' / 'Forest land' contains 'Area of forest' and 'other wooded land' (OWL).</t>
  </si>
  <si>
    <t>'Metsaga' / 'Stocked Forest land' equals 'Forest Stands'</t>
  </si>
  <si>
    <t>(http://pub.stat.ee/px-web.2001/I_Databas/Environment/04Natural_resources_and_their_use/06Forest_resources/06Forest_resources.asp)</t>
  </si>
  <si>
    <t>Value adding steps:</t>
  </si>
  <si>
    <t>Notes from the 'Yearbook Forest 2017' added</t>
  </si>
  <si>
    <t>Table formated</t>
  </si>
  <si>
    <t>Total values checked</t>
  </si>
  <si>
    <t>JRC value adding: 2019-07</t>
  </si>
  <si>
    <r>
      <rPr>
        <i/>
        <vertAlign val="superscript"/>
        <sz val="11"/>
        <color rgb="FF333333"/>
        <rFont val="Arial"/>
        <family val="2"/>
      </rPr>
      <t>1</t>
    </r>
    <r>
      <rPr>
        <i/>
        <sz val="11"/>
        <color rgb="FF333333"/>
        <rFont val="Arial"/>
        <family val="2"/>
      </rPr>
      <t xml:space="preserve"> Table 1.1.1 of the 'Yearbook Forest 2017' lists 'Forest land, of which stocked' ('Metsamaa, sh metsaga') with the identical Area of </t>
    </r>
    <r>
      <rPr>
        <b/>
        <i/>
        <sz val="11"/>
        <color rgb="FF333333"/>
        <rFont val="Arial"/>
        <family val="2"/>
      </rPr>
      <t>2,157.4  tsd ha</t>
    </r>
    <r>
      <rPr>
        <i/>
        <sz val="11"/>
        <color rgb="FF333333"/>
        <rFont val="Arial"/>
        <family val="2"/>
      </rPr>
      <t xml:space="preserve"> as the original table 1.3.1 lists for 'Stands' ('Puistute'). </t>
    </r>
  </si>
  <si>
    <t>Omandikategooriate
Ownership categories</t>
  </si>
  <si>
    <t>Kokku / Total</t>
  </si>
  <si>
    <t>Riigimetskonnad /
State forest districts</t>
  </si>
  <si>
    <t>Teised valdajad /
Other owners</t>
  </si>
  <si>
    <t>Therefore the figures in this table also refer to 'Puistute/Stands' = 'Stocked Forest Land', being part of the original table 1.3.1.</t>
  </si>
  <si>
    <t xml:space="preserve"> % by Ownership category</t>
  </si>
  <si>
    <t>% of total
'Stands'</t>
  </si>
  <si>
    <t>Column " % of total 'Stands' " added</t>
  </si>
  <si>
    <t>The Stand figures of Table 1.3.1 are the sum of the following three Stand figures tables: T.1.3.2 Stands in Strictly Protected Forests, T.1.3.3 Stands in Protection Forests, T.1.3.3 Stands in Commercial Forests</t>
  </si>
  <si>
    <t>Table 1.3.4b</t>
  </si>
  <si>
    <r>
      <t>'Puistute'</t>
    </r>
    <r>
      <rPr>
        <b/>
        <vertAlign val="superscript"/>
        <sz val="11"/>
        <color theme="1"/>
        <rFont val="Arial"/>
        <family val="2"/>
      </rPr>
      <t>1</t>
    </r>
    <r>
      <rPr>
        <b/>
        <sz val="11"/>
        <color theme="1"/>
        <rFont val="Arial"/>
        <family val="2"/>
      </rPr>
      <t xml:space="preserve"> takseernäitajad tulundusmetsades enamuspuuliigiti omandikategooriate järgi</t>
    </r>
  </si>
  <si>
    <r>
      <t xml:space="preserve">Characteristics of 'Stands' in </t>
    </r>
    <r>
      <rPr>
        <i/>
        <sz val="11"/>
        <color theme="1"/>
        <rFont val="Arial"/>
        <family val="2"/>
      </rPr>
      <t>Commercial Forests</t>
    </r>
    <r>
      <rPr>
        <b/>
        <sz val="11"/>
        <color theme="1"/>
        <rFont val="Arial"/>
        <family val="2"/>
      </rPr>
      <t xml:space="preserve"> by dominant tree species and ownership categories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</si>
</sst>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#,##0.0"/>
  </numFmts>
  <fonts count="13" x14ac:knownFonts="1">
    <font>
      <sz val="11"/>
      <color theme="1"/>
      <name val="Calibri"/>
      <family val="2"/>
      <scheme val="minor"/>
    </font>
    <font>
      <sz val="11"/>
      <color rgb="FF333333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i/>
      <sz val="11"/>
      <color rgb="FF333333"/>
      <name val="Arial"/>
      <family val="2"/>
    </font>
    <font>
      <i/>
      <vertAlign val="superscript"/>
      <sz val="11"/>
      <color rgb="FF333333"/>
      <name val="Arial"/>
      <family val="2"/>
    </font>
    <font>
      <b/>
      <i/>
      <sz val="11"/>
      <color rgb="FF333333"/>
      <name val="Arial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1"/>
      <color rgb="FF333333"/>
      <name val="Arial"/>
      <family val="2"/>
    </font>
    <font>
      <b/>
      <vertAlign val="superscript"/>
      <sz val="11"/>
      <color theme="1"/>
      <name val="Arial"/>
      <family val="2"/>
    </font>
    <font>
      <i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7" fillId="0" borderId="0" applyNumberFormat="0" applyBorder="0" applyAlignment="0"/>
  </cellStyleXfs>
  <cellXfs count="65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4" fillId="0" borderId="0" xfId="0" quotePrefix="1" applyFont="1" applyBorder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2" applyFont="1" applyFill="1" applyProtection="1"/>
    <xf numFmtId="0" fontId="8" fillId="0" borderId="0" xfId="2" applyFont="1" applyFill="1" applyAlignment="1" applyProtection="1"/>
    <xf numFmtId="0" fontId="1" fillId="0" borderId="10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0" fillId="0" borderId="13" xfId="0" applyFont="1" applyBorder="1" applyAlignment="1">
      <alignment horizontal="center" vertical="center" wrapText="1"/>
    </xf>
    <xf numFmtId="0" fontId="1" fillId="0" borderId="20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" fillId="0" borderId="21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9" fillId="0" borderId="23" xfId="0" applyFont="1" applyBorder="1"/>
    <xf numFmtId="0" fontId="1" fillId="0" borderId="24" xfId="0" applyFont="1" applyBorder="1" applyAlignment="1">
      <alignment vertical="center" wrapText="1"/>
    </xf>
    <xf numFmtId="0" fontId="1" fillId="0" borderId="25" xfId="0" applyFont="1" applyBorder="1" applyAlignment="1">
      <alignment vertical="center" wrapText="1"/>
    </xf>
    <xf numFmtId="0" fontId="1" fillId="0" borderId="24" xfId="0" applyFont="1" applyBorder="1" applyAlignment="1">
      <alignment vertical="center"/>
    </xf>
    <xf numFmtId="0" fontId="10" fillId="0" borderId="27" xfId="0" applyFont="1" applyBorder="1" applyAlignment="1">
      <alignment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vertical="center" wrapText="1"/>
    </xf>
    <xf numFmtId="0" fontId="10" fillId="0" borderId="24" xfId="0" applyFont="1" applyBorder="1" applyAlignment="1">
      <alignment horizontal="center" vertical="center" wrapText="1"/>
    </xf>
    <xf numFmtId="164" fontId="10" fillId="0" borderId="30" xfId="1" applyNumberFormat="1" applyFont="1" applyBorder="1" applyAlignment="1">
      <alignment vertical="center" wrapText="1"/>
    </xf>
    <xf numFmtId="165" fontId="1" fillId="0" borderId="17" xfId="0" applyNumberFormat="1" applyFont="1" applyBorder="1" applyAlignment="1">
      <alignment vertical="center" wrapText="1"/>
    </xf>
    <xf numFmtId="165" fontId="1" fillId="0" borderId="24" xfId="0" applyNumberFormat="1" applyFont="1" applyBorder="1" applyAlignment="1">
      <alignment vertical="center" wrapText="1"/>
    </xf>
    <xf numFmtId="165" fontId="1" fillId="0" borderId="8" xfId="0" applyNumberFormat="1" applyFont="1" applyBorder="1" applyAlignment="1">
      <alignment vertical="center" wrapText="1"/>
    </xf>
    <xf numFmtId="165" fontId="1" fillId="0" borderId="21" xfId="0" applyNumberFormat="1" applyFont="1" applyBorder="1" applyAlignment="1">
      <alignment vertical="center" wrapText="1"/>
    </xf>
    <xf numFmtId="165" fontId="1" fillId="0" borderId="26" xfId="0" applyNumberFormat="1" applyFont="1" applyBorder="1" applyAlignment="1">
      <alignment vertical="center" wrapText="1"/>
    </xf>
    <xf numFmtId="165" fontId="1" fillId="0" borderId="22" xfId="0" applyNumberFormat="1" applyFont="1" applyBorder="1" applyAlignment="1">
      <alignment vertical="center" wrapText="1"/>
    </xf>
    <xf numFmtId="165" fontId="10" fillId="0" borderId="28" xfId="0" applyNumberFormat="1" applyFont="1" applyBorder="1" applyAlignment="1">
      <alignment vertical="center" wrapText="1"/>
    </xf>
    <xf numFmtId="165" fontId="10" fillId="0" borderId="1" xfId="0" applyNumberFormat="1" applyFont="1" applyBorder="1" applyAlignment="1">
      <alignment vertical="center" wrapText="1"/>
    </xf>
    <xf numFmtId="3" fontId="1" fillId="0" borderId="24" xfId="0" applyNumberFormat="1" applyFont="1" applyBorder="1" applyAlignment="1">
      <alignment vertical="center" wrapText="1"/>
    </xf>
    <xf numFmtId="3" fontId="1" fillId="0" borderId="21" xfId="0" applyNumberFormat="1" applyFont="1" applyBorder="1" applyAlignment="1">
      <alignment vertical="center" wrapText="1"/>
    </xf>
    <xf numFmtId="3" fontId="1" fillId="0" borderId="22" xfId="0" applyNumberFormat="1" applyFont="1" applyBorder="1" applyAlignment="1">
      <alignment vertical="center" wrapText="1"/>
    </xf>
    <xf numFmtId="3" fontId="10" fillId="0" borderId="1" xfId="0" applyNumberFormat="1" applyFont="1" applyBorder="1" applyAlignment="1">
      <alignment vertical="center" wrapText="1"/>
    </xf>
    <xf numFmtId="3" fontId="1" fillId="0" borderId="16" xfId="0" applyNumberFormat="1" applyFont="1" applyBorder="1" applyAlignment="1">
      <alignment vertical="center" wrapText="1"/>
    </xf>
    <xf numFmtId="3" fontId="1" fillId="0" borderId="10" xfId="0" applyNumberFormat="1" applyFont="1" applyBorder="1" applyAlignment="1">
      <alignment vertical="center" wrapText="1"/>
    </xf>
    <xf numFmtId="3" fontId="1" fillId="0" borderId="25" xfId="0" applyNumberFormat="1" applyFont="1" applyBorder="1" applyAlignment="1">
      <alignment vertical="center" wrapText="1"/>
    </xf>
    <xf numFmtId="3" fontId="10" fillId="0" borderId="27" xfId="0" applyNumberFormat="1" applyFont="1" applyBorder="1" applyAlignment="1">
      <alignment vertical="center" wrapText="1"/>
    </xf>
    <xf numFmtId="0" fontId="0" fillId="0" borderId="0" xfId="0"/>
    <xf numFmtId="164" fontId="1" fillId="0" borderId="11" xfId="1" applyNumberFormat="1" applyFont="1" applyBorder="1" applyAlignment="1">
      <alignment vertical="center" wrapText="1"/>
    </xf>
    <xf numFmtId="164" fontId="1" fillId="0" borderId="18" xfId="1" applyNumberFormat="1" applyFont="1" applyBorder="1" applyAlignment="1">
      <alignment vertical="center" wrapText="1"/>
    </xf>
    <xf numFmtId="164" fontId="1" fillId="0" borderId="29" xfId="1" applyNumberFormat="1" applyFont="1" applyBorder="1" applyAlignment="1">
      <alignment vertical="center" wrapText="1"/>
    </xf>
    <xf numFmtId="164" fontId="10" fillId="0" borderId="30" xfId="1" applyNumberFormat="1" applyFont="1" applyBorder="1" applyAlignment="1">
      <alignment vertical="center" wrapText="1"/>
    </xf>
    <xf numFmtId="164" fontId="10" fillId="0" borderId="28" xfId="1" applyNumberFormat="1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" xfId="0" quotePrefix="1" applyFont="1" applyBorder="1" applyAlignment="1">
      <alignment horizontal="center"/>
    </xf>
    <xf numFmtId="0" fontId="9" fillId="0" borderId="3" xfId="0" quotePrefix="1" applyFont="1" applyBorder="1" applyAlignment="1">
      <alignment horizontal="center"/>
    </xf>
    <xf numFmtId="0" fontId="9" fillId="0" borderId="4" xfId="0" quotePrefix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9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wrapText="1"/>
    </xf>
    <xf numFmtId="0" fontId="9" fillId="0" borderId="31" xfId="0" applyFont="1" applyBorder="1" applyAlignment="1">
      <alignment horizontal="center" wrapText="1"/>
    </xf>
    <xf numFmtId="0" fontId="9" fillId="0" borderId="33" xfId="0" applyFont="1" applyBorder="1" applyAlignment="1">
      <alignment horizontal="center" wrapText="1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7"/>
  <sheetViews>
    <sheetView tabSelected="1" workbookViewId="0">
      <selection sqref="A1:A2"/>
    </sheetView>
  </sheetViews>
  <sheetFormatPr defaultRowHeight="15" x14ac:dyDescent="0.25"/>
  <cols>
    <col min="1" max="1" width="30.7109375" customWidth="1"/>
    <col min="2" max="2" width="40.7109375" customWidth="1"/>
    <col min="3" max="10" width="18.7109375" customWidth="1"/>
    <col min="11" max="11" width="10.7109375" customWidth="1"/>
    <col min="12" max="12" width="17.140625" customWidth="1"/>
    <col min="13" max="13" width="10.7109375" customWidth="1"/>
    <col min="14" max="18" width="15.7109375" customWidth="1"/>
  </cols>
  <sheetData>
    <row r="1" spans="1:18" ht="17.25" x14ac:dyDescent="0.25">
      <c r="A1" s="50" t="s">
        <v>48</v>
      </c>
      <c r="B1" s="52" t="s">
        <v>49</v>
      </c>
      <c r="C1" s="53"/>
      <c r="D1" s="53"/>
      <c r="E1" s="53"/>
      <c r="F1" s="53"/>
      <c r="G1" s="53"/>
      <c r="H1" s="53"/>
      <c r="I1" s="53"/>
      <c r="J1" s="53"/>
      <c r="K1" s="53"/>
      <c r="L1" s="54"/>
    </row>
    <row r="2" spans="1:18" ht="15.75" thickBot="1" x14ac:dyDescent="0.3">
      <c r="A2" s="51"/>
      <c r="B2" s="55" t="s">
        <v>50</v>
      </c>
      <c r="C2" s="56"/>
      <c r="D2" s="56"/>
      <c r="E2" s="56"/>
      <c r="F2" s="56"/>
      <c r="G2" s="56"/>
      <c r="H2" s="56"/>
      <c r="I2" s="56"/>
      <c r="J2" s="56"/>
      <c r="K2" s="56"/>
      <c r="L2" s="57"/>
    </row>
    <row r="3" spans="1:18" ht="28.5" customHeight="1" x14ac:dyDescent="0.25">
      <c r="A3" s="58" t="s">
        <v>1</v>
      </c>
      <c r="B3" s="25" t="s">
        <v>39</v>
      </c>
      <c r="C3" s="62" t="s">
        <v>25</v>
      </c>
      <c r="D3" s="63"/>
      <c r="E3" s="64"/>
      <c r="F3" s="62" t="s">
        <v>26</v>
      </c>
      <c r="G3" s="63"/>
      <c r="H3" s="64"/>
      <c r="I3" s="26" t="s">
        <v>20</v>
      </c>
      <c r="J3" s="26" t="s">
        <v>27</v>
      </c>
      <c r="K3" s="26" t="s">
        <v>21</v>
      </c>
      <c r="L3" s="60" t="s">
        <v>1</v>
      </c>
      <c r="M3" s="2"/>
      <c r="N3" s="2"/>
    </row>
    <row r="4" spans="1:18" ht="30.75" thickBot="1" x14ac:dyDescent="0.3">
      <c r="A4" s="59"/>
      <c r="B4" s="17"/>
      <c r="C4" s="23" t="s">
        <v>18</v>
      </c>
      <c r="D4" s="9" t="s">
        <v>44</v>
      </c>
      <c r="E4" s="22" t="s">
        <v>45</v>
      </c>
      <c r="F4" s="23" t="s">
        <v>22</v>
      </c>
      <c r="G4" s="9" t="s">
        <v>44</v>
      </c>
      <c r="H4" s="22" t="s">
        <v>45</v>
      </c>
      <c r="I4" s="24" t="s">
        <v>19</v>
      </c>
      <c r="J4" s="24" t="s">
        <v>23</v>
      </c>
      <c r="K4" s="24" t="s">
        <v>24</v>
      </c>
      <c r="L4" s="61"/>
      <c r="M4" s="2"/>
      <c r="N4" s="44"/>
      <c r="O4" s="44"/>
      <c r="P4" s="44"/>
      <c r="Q4" s="44"/>
      <c r="R4" s="44"/>
    </row>
    <row r="5" spans="1:18" x14ac:dyDescent="0.25">
      <c r="A5" s="8" t="s">
        <v>2</v>
      </c>
      <c r="B5" s="10" t="s">
        <v>40</v>
      </c>
      <c r="C5" s="40">
        <v>116020</v>
      </c>
      <c r="D5" s="28">
        <v>33.6</v>
      </c>
      <c r="E5" s="46">
        <f>C5/C$12</f>
        <v>0.3359529283674923</v>
      </c>
      <c r="F5" s="40">
        <v>3303</v>
      </c>
      <c r="G5" s="28">
        <v>27.7</v>
      </c>
      <c r="H5" s="46">
        <f>F5/F$12</f>
        <v>0.27679544121344174</v>
      </c>
      <c r="I5" s="36">
        <v>260</v>
      </c>
      <c r="J5" s="29">
        <v>7.4</v>
      </c>
      <c r="K5" s="36">
        <v>69</v>
      </c>
      <c r="L5" s="18" t="s">
        <v>10</v>
      </c>
      <c r="M5" s="2"/>
      <c r="N5" s="44"/>
      <c r="O5" s="44"/>
      <c r="P5" s="44"/>
      <c r="Q5" s="44"/>
      <c r="R5" s="44"/>
    </row>
    <row r="6" spans="1:18" x14ac:dyDescent="0.25">
      <c r="A6" s="7" t="s">
        <v>3</v>
      </c>
      <c r="B6" s="11" t="s">
        <v>40</v>
      </c>
      <c r="C6" s="41">
        <v>68743</v>
      </c>
      <c r="D6" s="30">
        <v>19.899999999999999</v>
      </c>
      <c r="E6" s="45">
        <f t="shared" ref="E6:E28" si="0">C6/C$12</f>
        <v>0.1990554400514267</v>
      </c>
      <c r="F6" s="41">
        <v>2748</v>
      </c>
      <c r="G6" s="30">
        <v>23</v>
      </c>
      <c r="H6" s="45">
        <f t="shared" ref="H6:H26" si="1">F6/F$12</f>
        <v>0.23028576217212771</v>
      </c>
      <c r="I6" s="37">
        <v>241</v>
      </c>
      <c r="J6" s="31">
        <v>9.6</v>
      </c>
      <c r="K6" s="37">
        <v>52</v>
      </c>
      <c r="L6" s="11" t="s">
        <v>11</v>
      </c>
      <c r="M6" s="2"/>
      <c r="N6" s="44"/>
      <c r="O6" s="44"/>
      <c r="P6" s="44"/>
      <c r="Q6" s="44"/>
      <c r="R6" s="44"/>
    </row>
    <row r="7" spans="1:18" x14ac:dyDescent="0.25">
      <c r="A7" s="7" t="s">
        <v>4</v>
      </c>
      <c r="B7" s="11" t="s">
        <v>40</v>
      </c>
      <c r="C7" s="41">
        <v>92883</v>
      </c>
      <c r="D7" s="30">
        <v>26.9</v>
      </c>
      <c r="E7" s="45">
        <f t="shared" si="0"/>
        <v>0.26895635102187371</v>
      </c>
      <c r="F7" s="41">
        <v>3259</v>
      </c>
      <c r="G7" s="30">
        <v>27.3</v>
      </c>
      <c r="H7" s="45">
        <f t="shared" si="1"/>
        <v>0.27310818737953574</v>
      </c>
      <c r="I7" s="37">
        <v>185</v>
      </c>
      <c r="J7" s="31">
        <v>6.5</v>
      </c>
      <c r="K7" s="37">
        <v>44</v>
      </c>
      <c r="L7" s="11" t="s">
        <v>12</v>
      </c>
      <c r="M7" s="2"/>
      <c r="N7" s="44"/>
      <c r="O7" s="44"/>
      <c r="P7" s="44"/>
      <c r="Q7" s="44"/>
      <c r="R7" s="44"/>
    </row>
    <row r="8" spans="1:18" x14ac:dyDescent="0.25">
      <c r="A8" s="7" t="s">
        <v>5</v>
      </c>
      <c r="B8" s="11" t="s">
        <v>40</v>
      </c>
      <c r="C8" s="41">
        <v>24842</v>
      </c>
      <c r="D8" s="30">
        <v>7.2</v>
      </c>
      <c r="E8" s="45">
        <f t="shared" si="0"/>
        <v>7.1933654943158454E-2</v>
      </c>
      <c r="F8" s="41">
        <v>963</v>
      </c>
      <c r="G8" s="30">
        <v>8.1</v>
      </c>
      <c r="H8" s="45">
        <f t="shared" si="1"/>
        <v>8.0700578228442135E-2</v>
      </c>
      <c r="I8" s="37">
        <v>243</v>
      </c>
      <c r="J8" s="31">
        <v>9.4</v>
      </c>
      <c r="K8" s="37">
        <v>40</v>
      </c>
      <c r="L8" s="11" t="s">
        <v>13</v>
      </c>
      <c r="M8" s="2"/>
      <c r="N8" s="44"/>
      <c r="O8" s="44"/>
      <c r="P8" s="44"/>
      <c r="Q8" s="44"/>
      <c r="R8" s="44"/>
    </row>
    <row r="9" spans="1:18" x14ac:dyDescent="0.25">
      <c r="A9" s="7" t="s">
        <v>6</v>
      </c>
      <c r="B9" s="11" t="s">
        <v>40</v>
      </c>
      <c r="C9" s="41">
        <v>11849</v>
      </c>
      <c r="D9" s="30">
        <v>3.4</v>
      </c>
      <c r="E9" s="45">
        <f t="shared" si="0"/>
        <v>3.4310517567888436E-2</v>
      </c>
      <c r="F9" s="41">
        <v>448</v>
      </c>
      <c r="G9" s="30">
        <v>3.8</v>
      </c>
      <c r="H9" s="45">
        <f t="shared" si="1"/>
        <v>3.7542948127042654E-2</v>
      </c>
      <c r="I9" s="37">
        <v>222</v>
      </c>
      <c r="J9" s="31">
        <v>8.4</v>
      </c>
      <c r="K9" s="37">
        <v>45</v>
      </c>
      <c r="L9" s="11" t="s">
        <v>14</v>
      </c>
      <c r="M9" s="2"/>
      <c r="N9" s="44"/>
      <c r="O9" s="44"/>
      <c r="P9" s="44"/>
      <c r="Q9" s="44"/>
      <c r="R9" s="44"/>
    </row>
    <row r="10" spans="1:18" x14ac:dyDescent="0.25">
      <c r="A10" s="7" t="s">
        <v>7</v>
      </c>
      <c r="B10" s="11" t="s">
        <v>40</v>
      </c>
      <c r="C10" s="41">
        <v>26785</v>
      </c>
      <c r="D10" s="30">
        <v>7.8</v>
      </c>
      <c r="E10" s="45">
        <f t="shared" si="0"/>
        <v>7.7559896451674548E-2</v>
      </c>
      <c r="F10" s="41">
        <v>1080</v>
      </c>
      <c r="G10" s="30">
        <v>9</v>
      </c>
      <c r="H10" s="45">
        <f t="shared" si="1"/>
        <v>9.0505321377692113E-2</v>
      </c>
      <c r="I10" s="37">
        <v>164</v>
      </c>
      <c r="J10" s="31">
        <v>6.6</v>
      </c>
      <c r="K10" s="37">
        <v>27</v>
      </c>
      <c r="L10" s="11" t="s">
        <v>15</v>
      </c>
      <c r="M10" s="2"/>
      <c r="N10" s="44"/>
      <c r="O10" s="44"/>
      <c r="P10" s="44"/>
      <c r="Q10" s="44"/>
      <c r="R10" s="44"/>
    </row>
    <row r="11" spans="1:18" ht="15.75" thickBot="1" x14ac:dyDescent="0.3">
      <c r="A11" s="19" t="s">
        <v>9</v>
      </c>
      <c r="B11" s="12" t="s">
        <v>40</v>
      </c>
      <c r="C11" s="42">
        <v>4225</v>
      </c>
      <c r="D11" s="32">
        <v>1.2</v>
      </c>
      <c r="E11" s="47">
        <f t="shared" si="0"/>
        <v>1.2234107243170617E-2</v>
      </c>
      <c r="F11" s="42">
        <v>133</v>
      </c>
      <c r="G11" s="32">
        <v>1.1000000000000001</v>
      </c>
      <c r="H11" s="47">
        <f t="shared" si="1"/>
        <v>1.1145562725215788E-2</v>
      </c>
      <c r="I11" s="38">
        <v>154</v>
      </c>
      <c r="J11" s="33">
        <v>4.9000000000000004</v>
      </c>
      <c r="K11" s="38">
        <v>50</v>
      </c>
      <c r="L11" s="12" t="s">
        <v>16</v>
      </c>
      <c r="M11" s="2"/>
      <c r="N11" s="44"/>
      <c r="O11" s="44"/>
      <c r="P11" s="44"/>
      <c r="Q11" s="44"/>
      <c r="R11" s="44"/>
    </row>
    <row r="12" spans="1:18" ht="15.75" thickBot="1" x14ac:dyDescent="0.3">
      <c r="A12" s="21" t="s">
        <v>8</v>
      </c>
      <c r="B12" s="13" t="s">
        <v>40</v>
      </c>
      <c r="C12" s="43">
        <v>345346</v>
      </c>
      <c r="D12" s="34">
        <v>100</v>
      </c>
      <c r="E12" s="48">
        <f t="shared" si="0"/>
        <v>1</v>
      </c>
      <c r="F12" s="43">
        <v>11933</v>
      </c>
      <c r="G12" s="34">
        <v>100</v>
      </c>
      <c r="H12" s="48">
        <f t="shared" si="1"/>
        <v>1</v>
      </c>
      <c r="I12" s="39">
        <v>218</v>
      </c>
      <c r="J12" s="35">
        <v>7.5</v>
      </c>
      <c r="K12" s="39">
        <v>51</v>
      </c>
      <c r="L12" s="13" t="s">
        <v>17</v>
      </c>
      <c r="M12" s="2"/>
      <c r="N12" s="44"/>
      <c r="O12" s="44"/>
      <c r="P12" s="44"/>
      <c r="Q12" s="44"/>
      <c r="R12" s="44"/>
    </row>
    <row r="13" spans="1:18" x14ac:dyDescent="0.25">
      <c r="A13" s="8" t="s">
        <v>2</v>
      </c>
      <c r="B13" s="20" t="s">
        <v>41</v>
      </c>
      <c r="C13" s="40">
        <v>58237</v>
      </c>
      <c r="D13" s="28">
        <v>41</v>
      </c>
      <c r="E13" s="46">
        <f t="shared" si="0"/>
        <v>0.16863377598118989</v>
      </c>
      <c r="F13" s="40">
        <v>1694</v>
      </c>
      <c r="G13" s="28">
        <v>34.299999999999997</v>
      </c>
      <c r="H13" s="46">
        <f t="shared" si="1"/>
        <v>0.14195927260538005</v>
      </c>
      <c r="I13" s="36">
        <v>251</v>
      </c>
      <c r="J13" s="29">
        <v>7.3</v>
      </c>
      <c r="K13" s="36">
        <v>69</v>
      </c>
      <c r="L13" s="18" t="s">
        <v>10</v>
      </c>
      <c r="M13" s="2"/>
      <c r="N13" s="44"/>
      <c r="O13" s="44"/>
      <c r="P13" s="44"/>
      <c r="Q13" s="44"/>
      <c r="R13" s="44"/>
    </row>
    <row r="14" spans="1:18" x14ac:dyDescent="0.25">
      <c r="A14" s="7" t="s">
        <v>3</v>
      </c>
      <c r="B14" s="14" t="s">
        <v>41</v>
      </c>
      <c r="C14" s="41">
        <v>32671</v>
      </c>
      <c r="D14" s="30">
        <v>23</v>
      </c>
      <c r="E14" s="45">
        <f t="shared" si="0"/>
        <v>9.4603672838254965E-2</v>
      </c>
      <c r="F14" s="41">
        <v>1419</v>
      </c>
      <c r="G14" s="30">
        <v>28.7</v>
      </c>
      <c r="H14" s="45">
        <f t="shared" si="1"/>
        <v>0.11891393614346769</v>
      </c>
      <c r="I14" s="37">
        <v>228</v>
      </c>
      <c r="J14" s="31">
        <v>9.9</v>
      </c>
      <c r="K14" s="37">
        <v>47</v>
      </c>
      <c r="L14" s="11" t="s">
        <v>11</v>
      </c>
      <c r="M14" s="2"/>
      <c r="N14" s="44"/>
      <c r="O14" s="44"/>
      <c r="P14" s="44"/>
      <c r="Q14" s="44"/>
      <c r="R14" s="44"/>
    </row>
    <row r="15" spans="1:18" x14ac:dyDescent="0.25">
      <c r="A15" s="7" t="s">
        <v>4</v>
      </c>
      <c r="B15" s="14" t="s">
        <v>41</v>
      </c>
      <c r="C15" s="41">
        <v>33442</v>
      </c>
      <c r="D15" s="30">
        <v>23.5</v>
      </c>
      <c r="E15" s="45">
        <f t="shared" si="0"/>
        <v>9.6836216432215808E-2</v>
      </c>
      <c r="F15" s="41">
        <v>1172</v>
      </c>
      <c r="G15" s="30">
        <v>23.7</v>
      </c>
      <c r="H15" s="45">
        <f t="shared" si="1"/>
        <v>9.8215033939495516E-2</v>
      </c>
      <c r="I15" s="37">
        <v>193</v>
      </c>
      <c r="J15" s="31">
        <v>6.8</v>
      </c>
      <c r="K15" s="37">
        <v>45</v>
      </c>
      <c r="L15" s="11" t="s">
        <v>12</v>
      </c>
      <c r="M15" s="2"/>
      <c r="N15" s="44"/>
      <c r="O15" s="44"/>
      <c r="P15" s="44"/>
      <c r="Q15" s="44"/>
      <c r="R15" s="44"/>
    </row>
    <row r="16" spans="1:18" x14ac:dyDescent="0.25">
      <c r="A16" s="7" t="s">
        <v>5</v>
      </c>
      <c r="B16" s="14" t="s">
        <v>41</v>
      </c>
      <c r="C16" s="41">
        <v>9072</v>
      </c>
      <c r="D16" s="30">
        <v>6.4</v>
      </c>
      <c r="E16" s="45">
        <f t="shared" si="0"/>
        <v>2.6269306724270733E-2</v>
      </c>
      <c r="F16" s="41">
        <v>327</v>
      </c>
      <c r="G16" s="30">
        <v>6.6</v>
      </c>
      <c r="H16" s="45">
        <f t="shared" si="1"/>
        <v>2.7403000083801223E-2</v>
      </c>
      <c r="I16" s="37">
        <v>311</v>
      </c>
      <c r="J16" s="31">
        <v>11.2</v>
      </c>
      <c r="K16" s="37">
        <v>48</v>
      </c>
      <c r="L16" s="11" t="s">
        <v>13</v>
      </c>
      <c r="M16" s="2"/>
      <c r="N16" s="44"/>
      <c r="O16" s="44"/>
      <c r="P16" s="44"/>
      <c r="Q16" s="44"/>
      <c r="R16" s="44"/>
    </row>
    <row r="17" spans="1:18" x14ac:dyDescent="0.25">
      <c r="A17" s="7" t="s">
        <v>6</v>
      </c>
      <c r="B17" s="14" t="s">
        <v>41</v>
      </c>
      <c r="C17" s="41">
        <v>4365</v>
      </c>
      <c r="D17" s="30">
        <v>3.1</v>
      </c>
      <c r="E17" s="45">
        <f t="shared" si="0"/>
        <v>1.2639497779038993E-2</v>
      </c>
      <c r="F17" s="41">
        <v>166</v>
      </c>
      <c r="G17" s="30">
        <v>3.4</v>
      </c>
      <c r="H17" s="45">
        <f t="shared" si="1"/>
        <v>1.391100310064527E-2</v>
      </c>
      <c r="I17" s="37">
        <v>235</v>
      </c>
      <c r="J17" s="31">
        <v>8.9</v>
      </c>
      <c r="K17" s="37">
        <v>45</v>
      </c>
      <c r="L17" s="11" t="s">
        <v>14</v>
      </c>
      <c r="M17" s="2"/>
      <c r="N17" s="44"/>
      <c r="O17" s="44"/>
      <c r="P17" s="44"/>
      <c r="Q17" s="44"/>
      <c r="R17" s="44"/>
    </row>
    <row r="18" spans="1:18" x14ac:dyDescent="0.25">
      <c r="A18" s="7" t="s">
        <v>7</v>
      </c>
      <c r="B18" s="14" t="s">
        <v>41</v>
      </c>
      <c r="C18" s="41">
        <v>3831</v>
      </c>
      <c r="D18" s="30">
        <v>2.7</v>
      </c>
      <c r="E18" s="45">
        <f t="shared" si="0"/>
        <v>1.1093222449369618E-2</v>
      </c>
      <c r="F18" s="41">
        <v>147</v>
      </c>
      <c r="G18" s="30">
        <v>3</v>
      </c>
      <c r="H18" s="45">
        <f t="shared" si="1"/>
        <v>1.2318779854185872E-2</v>
      </c>
      <c r="I18" s="37">
        <v>193</v>
      </c>
      <c r="J18" s="31">
        <v>7.4</v>
      </c>
      <c r="K18" s="37">
        <v>31</v>
      </c>
      <c r="L18" s="11" t="s">
        <v>15</v>
      </c>
      <c r="M18" s="2"/>
      <c r="N18" s="44"/>
      <c r="O18" s="44"/>
      <c r="P18" s="44"/>
      <c r="Q18" s="44"/>
      <c r="R18" s="44"/>
    </row>
    <row r="19" spans="1:18" ht="15.75" thickBot="1" x14ac:dyDescent="0.3">
      <c r="A19" s="19" t="s">
        <v>9</v>
      </c>
      <c r="B19" s="15" t="s">
        <v>41</v>
      </c>
      <c r="C19" s="42">
        <v>388</v>
      </c>
      <c r="D19" s="32">
        <v>0.3</v>
      </c>
      <c r="E19" s="47">
        <f t="shared" si="0"/>
        <v>1.1235109136923549E-3</v>
      </c>
      <c r="F19" s="42">
        <v>12</v>
      </c>
      <c r="G19" s="32">
        <v>0.2</v>
      </c>
      <c r="H19" s="47">
        <f t="shared" si="1"/>
        <v>1.0056146819743569E-3</v>
      </c>
      <c r="I19" s="38">
        <v>147</v>
      </c>
      <c r="J19" s="33">
        <v>4.5</v>
      </c>
      <c r="K19" s="38">
        <v>44</v>
      </c>
      <c r="L19" s="12" t="s">
        <v>16</v>
      </c>
      <c r="M19" s="2"/>
      <c r="N19" s="44"/>
      <c r="O19" s="44"/>
      <c r="P19" s="44"/>
      <c r="Q19" s="44"/>
      <c r="R19" s="44"/>
    </row>
    <row r="20" spans="1:18" ht="15.75" thickBot="1" x14ac:dyDescent="0.3">
      <c r="A20" s="21" t="s">
        <v>8</v>
      </c>
      <c r="B20" s="16" t="s">
        <v>41</v>
      </c>
      <c r="C20" s="43">
        <v>142006</v>
      </c>
      <c r="D20" s="34">
        <v>100</v>
      </c>
      <c r="E20" s="48">
        <f t="shared" si="0"/>
        <v>0.41119920311803237</v>
      </c>
      <c r="F20" s="43">
        <v>4937</v>
      </c>
      <c r="G20" s="34">
        <v>100</v>
      </c>
      <c r="H20" s="48">
        <f t="shared" si="1"/>
        <v>0.41372664040894996</v>
      </c>
      <c r="I20" s="39">
        <v>229</v>
      </c>
      <c r="J20" s="35">
        <v>8</v>
      </c>
      <c r="K20" s="39">
        <v>54</v>
      </c>
      <c r="L20" s="13" t="s">
        <v>17</v>
      </c>
      <c r="M20" s="2"/>
      <c r="N20" s="44"/>
      <c r="O20" s="44"/>
      <c r="P20" s="44"/>
      <c r="Q20" s="44"/>
      <c r="R20" s="44"/>
    </row>
    <row r="21" spans="1:18" x14ac:dyDescent="0.25">
      <c r="A21" s="8" t="s">
        <v>2</v>
      </c>
      <c r="B21" s="20" t="s">
        <v>42</v>
      </c>
      <c r="C21" s="40">
        <v>57782</v>
      </c>
      <c r="D21" s="28">
        <v>28.4</v>
      </c>
      <c r="E21" s="46">
        <f t="shared" si="0"/>
        <v>0.16731625673961767</v>
      </c>
      <c r="F21" s="40">
        <v>1608</v>
      </c>
      <c r="G21" s="28">
        <v>23</v>
      </c>
      <c r="H21" s="46">
        <f t="shared" si="1"/>
        <v>0.13475236738456381</v>
      </c>
      <c r="I21" s="36">
        <v>269</v>
      </c>
      <c r="J21" s="29">
        <v>7.5</v>
      </c>
      <c r="K21" s="36">
        <v>70</v>
      </c>
      <c r="L21" s="18" t="s">
        <v>10</v>
      </c>
      <c r="M21" s="2"/>
      <c r="N21" s="44"/>
      <c r="O21" s="44"/>
      <c r="P21" s="44"/>
      <c r="Q21" s="44"/>
      <c r="R21" s="44"/>
    </row>
    <row r="22" spans="1:18" x14ac:dyDescent="0.25">
      <c r="A22" s="7" t="s">
        <v>3</v>
      </c>
      <c r="B22" s="14" t="s">
        <v>42</v>
      </c>
      <c r="C22" s="41">
        <v>36072</v>
      </c>
      <c r="D22" s="30">
        <v>17.7</v>
      </c>
      <c r="E22" s="45">
        <f t="shared" si="0"/>
        <v>0.10445176721317172</v>
      </c>
      <c r="F22" s="41">
        <v>1329</v>
      </c>
      <c r="G22" s="30">
        <v>19</v>
      </c>
      <c r="H22" s="45">
        <f t="shared" si="1"/>
        <v>0.11137182602866001</v>
      </c>
      <c r="I22" s="37">
        <v>254</v>
      </c>
      <c r="J22" s="31">
        <v>9.4</v>
      </c>
      <c r="K22" s="37">
        <v>57</v>
      </c>
      <c r="L22" s="11" t="s">
        <v>11</v>
      </c>
      <c r="M22" s="2"/>
      <c r="N22" s="44"/>
      <c r="O22" s="44"/>
      <c r="P22" s="44"/>
      <c r="Q22" s="44"/>
      <c r="R22" s="44"/>
    </row>
    <row r="23" spans="1:18" x14ac:dyDescent="0.25">
      <c r="A23" s="7" t="s">
        <v>4</v>
      </c>
      <c r="B23" s="14" t="s">
        <v>42</v>
      </c>
      <c r="C23" s="41">
        <v>59441</v>
      </c>
      <c r="D23" s="30">
        <v>29.2</v>
      </c>
      <c r="E23" s="45">
        <f t="shared" si="0"/>
        <v>0.17212013458965791</v>
      </c>
      <c r="F23" s="41">
        <v>2087</v>
      </c>
      <c r="G23" s="30">
        <v>29.8</v>
      </c>
      <c r="H23" s="45">
        <f t="shared" si="1"/>
        <v>0.17489315344004022</v>
      </c>
      <c r="I23" s="37">
        <v>181</v>
      </c>
      <c r="J23" s="31">
        <v>6.3</v>
      </c>
      <c r="K23" s="37">
        <v>44</v>
      </c>
      <c r="L23" s="11" t="s">
        <v>12</v>
      </c>
      <c r="M23" s="2"/>
      <c r="N23" s="44"/>
      <c r="O23" s="44"/>
      <c r="P23" s="44"/>
      <c r="Q23" s="44"/>
      <c r="R23" s="44"/>
    </row>
    <row r="24" spans="1:18" x14ac:dyDescent="0.25">
      <c r="A24" s="7" t="s">
        <v>5</v>
      </c>
      <c r="B24" s="14" t="s">
        <v>42</v>
      </c>
      <c r="C24" s="41">
        <v>15769</v>
      </c>
      <c r="D24" s="30">
        <v>7.8</v>
      </c>
      <c r="E24" s="45">
        <f t="shared" si="0"/>
        <v>4.566145257220295E-2</v>
      </c>
      <c r="F24" s="41">
        <v>636</v>
      </c>
      <c r="G24" s="30">
        <v>9.1</v>
      </c>
      <c r="H24" s="45">
        <f t="shared" si="1"/>
        <v>5.3297578144640909E-2</v>
      </c>
      <c r="I24" s="37">
        <v>216</v>
      </c>
      <c r="J24" s="31">
        <v>8.6999999999999993</v>
      </c>
      <c r="K24" s="37">
        <v>36</v>
      </c>
      <c r="L24" s="11" t="s">
        <v>13</v>
      </c>
      <c r="M24" s="2"/>
      <c r="N24" s="44"/>
      <c r="O24" s="44"/>
      <c r="P24" s="44"/>
      <c r="Q24" s="44"/>
      <c r="R24" s="44"/>
    </row>
    <row r="25" spans="1:18" x14ac:dyDescent="0.25">
      <c r="A25" s="7" t="s">
        <v>6</v>
      </c>
      <c r="B25" s="14" t="s">
        <v>42</v>
      </c>
      <c r="C25" s="41">
        <v>7484</v>
      </c>
      <c r="D25" s="30">
        <v>3.7</v>
      </c>
      <c r="E25" s="45">
        <f t="shared" si="0"/>
        <v>2.1671019788849444E-2</v>
      </c>
      <c r="F25" s="41">
        <v>282</v>
      </c>
      <c r="G25" s="30">
        <v>4</v>
      </c>
      <c r="H25" s="45">
        <f t="shared" si="1"/>
        <v>2.3631945026397386E-2</v>
      </c>
      <c r="I25" s="37">
        <v>215</v>
      </c>
      <c r="J25" s="31">
        <v>8.1</v>
      </c>
      <c r="K25" s="37">
        <v>45</v>
      </c>
      <c r="L25" s="11" t="s">
        <v>14</v>
      </c>
      <c r="M25" s="2"/>
      <c r="N25" s="44"/>
      <c r="O25" s="44"/>
      <c r="P25" s="44"/>
      <c r="Q25" s="44"/>
      <c r="R25" s="44"/>
    </row>
    <row r="26" spans="1:18" x14ac:dyDescent="0.25">
      <c r="A26" s="7" t="s">
        <v>7</v>
      </c>
      <c r="B26" s="14" t="s">
        <v>42</v>
      </c>
      <c r="C26" s="41">
        <v>22954</v>
      </c>
      <c r="D26" s="30">
        <v>11.3</v>
      </c>
      <c r="E26" s="45">
        <f t="shared" si="0"/>
        <v>6.6466674002304937E-2</v>
      </c>
      <c r="F26" s="41">
        <v>933</v>
      </c>
      <c r="G26" s="30">
        <v>13.3</v>
      </c>
      <c r="H26" s="45">
        <f t="shared" si="1"/>
        <v>7.8186541523506237E-2</v>
      </c>
      <c r="I26" s="37">
        <v>159</v>
      </c>
      <c r="J26" s="31">
        <v>6.5</v>
      </c>
      <c r="K26" s="37">
        <v>26</v>
      </c>
      <c r="L26" s="11" t="s">
        <v>15</v>
      </c>
      <c r="M26" s="2"/>
      <c r="N26" s="44"/>
      <c r="O26" s="44"/>
      <c r="P26" s="44"/>
      <c r="Q26" s="44"/>
      <c r="R26" s="44"/>
    </row>
    <row r="27" spans="1:18" ht="15.75" thickBot="1" x14ac:dyDescent="0.3">
      <c r="A27" s="19" t="s">
        <v>9</v>
      </c>
      <c r="B27" s="15" t="s">
        <v>42</v>
      </c>
      <c r="C27" s="42">
        <v>3838</v>
      </c>
      <c r="D27" s="32">
        <v>1.9</v>
      </c>
      <c r="E27" s="47">
        <f t="shared" si="0"/>
        <v>1.1113491976163037E-2</v>
      </c>
      <c r="F27" s="42">
        <v>121</v>
      </c>
      <c r="G27" s="32">
        <v>1.7</v>
      </c>
      <c r="H27" s="47">
        <f>F27/F$12</f>
        <v>1.0139948043241431E-2</v>
      </c>
      <c r="I27" s="38">
        <v>155</v>
      </c>
      <c r="J27" s="33">
        <v>4.9000000000000004</v>
      </c>
      <c r="K27" s="38">
        <v>50</v>
      </c>
      <c r="L27" s="12" t="s">
        <v>16</v>
      </c>
      <c r="M27" s="2"/>
      <c r="N27" s="44"/>
      <c r="O27" s="44"/>
      <c r="P27" s="44"/>
      <c r="Q27" s="44"/>
      <c r="R27" s="44"/>
    </row>
    <row r="28" spans="1:18" ht="15.75" thickBot="1" x14ac:dyDescent="0.3">
      <c r="A28" s="21" t="s">
        <v>8</v>
      </c>
      <c r="B28" s="16" t="s">
        <v>42</v>
      </c>
      <c r="C28" s="43">
        <v>203340</v>
      </c>
      <c r="D28" s="34">
        <v>100</v>
      </c>
      <c r="E28" s="27">
        <f t="shared" si="0"/>
        <v>0.58880079688196763</v>
      </c>
      <c r="F28" s="43">
        <v>6996</v>
      </c>
      <c r="G28" s="34">
        <v>100</v>
      </c>
      <c r="H28" s="49">
        <f>F28/F$12</f>
        <v>0.58627335959104998</v>
      </c>
      <c r="I28" s="13">
        <v>211</v>
      </c>
      <c r="J28" s="13">
        <v>7.3</v>
      </c>
      <c r="K28" s="13">
        <v>49</v>
      </c>
      <c r="L28" s="13" t="s">
        <v>17</v>
      </c>
      <c r="M28" s="2"/>
      <c r="N28" s="44"/>
      <c r="O28" s="44"/>
      <c r="P28" s="44"/>
      <c r="Q28" s="44"/>
      <c r="R28" s="44"/>
    </row>
    <row r="29" spans="1:18" x14ac:dyDescent="0.25">
      <c r="A29" s="1"/>
      <c r="B29" s="1"/>
      <c r="C29" s="1"/>
      <c r="D29" s="1"/>
      <c r="E29" s="1"/>
      <c r="F29" s="1"/>
      <c r="G29" s="1"/>
      <c r="H29" s="1"/>
      <c r="I29" s="1"/>
      <c r="J29" s="2"/>
      <c r="K29" s="2"/>
    </row>
    <row r="30" spans="1:18" x14ac:dyDescent="0.25">
      <c r="A30" s="2" t="s">
        <v>0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2" spans="1:18" ht="16.5" x14ac:dyDescent="0.25">
      <c r="A32" s="3" t="s">
        <v>38</v>
      </c>
      <c r="B32" s="3"/>
    </row>
    <row r="33" spans="1:8" x14ac:dyDescent="0.25">
      <c r="A33" s="3" t="s">
        <v>28</v>
      </c>
      <c r="B33" s="3"/>
    </row>
    <row r="34" spans="1:8" x14ac:dyDescent="0.25">
      <c r="A34" s="3" t="s">
        <v>43</v>
      </c>
      <c r="B34" s="3"/>
    </row>
    <row r="35" spans="1:8" x14ac:dyDescent="0.25">
      <c r="A35" s="3" t="s">
        <v>47</v>
      </c>
      <c r="B35" s="4"/>
    </row>
    <row r="36" spans="1:8" x14ac:dyDescent="0.25">
      <c r="A36" s="4" t="s">
        <v>29</v>
      </c>
      <c r="B36" s="3"/>
      <c r="C36" s="44"/>
      <c r="D36" s="44"/>
      <c r="E36" s="44"/>
      <c r="F36" s="44"/>
      <c r="G36" s="44"/>
      <c r="H36" s="44"/>
    </row>
    <row r="37" spans="1:8" x14ac:dyDescent="0.25">
      <c r="A37" s="3" t="s">
        <v>30</v>
      </c>
      <c r="B37" s="3"/>
      <c r="C37" s="44"/>
      <c r="D37" s="44"/>
      <c r="E37" s="44"/>
      <c r="F37" s="44"/>
      <c r="G37" s="44"/>
      <c r="H37" s="44"/>
    </row>
    <row r="38" spans="1:8" x14ac:dyDescent="0.25">
      <c r="A38" s="3" t="s">
        <v>31</v>
      </c>
      <c r="B38" s="3"/>
      <c r="C38" s="44"/>
      <c r="D38" s="44"/>
      <c r="E38" s="44"/>
      <c r="F38" s="44"/>
      <c r="G38" s="44"/>
      <c r="H38" s="44"/>
    </row>
    <row r="39" spans="1:8" x14ac:dyDescent="0.25">
      <c r="A39" s="3" t="s">
        <v>32</v>
      </c>
      <c r="C39" s="44"/>
      <c r="D39" s="44"/>
      <c r="E39" s="44"/>
      <c r="F39" s="44"/>
      <c r="G39" s="44"/>
      <c r="H39" s="44"/>
    </row>
    <row r="40" spans="1:8" x14ac:dyDescent="0.25">
      <c r="B40" s="5"/>
      <c r="C40" s="44"/>
      <c r="D40" s="44"/>
      <c r="E40" s="44"/>
      <c r="F40" s="44"/>
      <c r="G40" s="44"/>
      <c r="H40" s="44"/>
    </row>
    <row r="41" spans="1:8" x14ac:dyDescent="0.25">
      <c r="A41" s="5" t="s">
        <v>33</v>
      </c>
      <c r="B41" s="5"/>
      <c r="C41" s="44"/>
      <c r="D41" s="44"/>
      <c r="E41" s="44"/>
      <c r="F41" s="44"/>
      <c r="G41" s="44"/>
      <c r="H41" s="44"/>
    </row>
    <row r="42" spans="1:8" x14ac:dyDescent="0.25">
      <c r="A42" s="5" t="s">
        <v>34</v>
      </c>
      <c r="B42" s="6"/>
    </row>
    <row r="43" spans="1:8" x14ac:dyDescent="0.25">
      <c r="A43" s="6" t="s">
        <v>46</v>
      </c>
      <c r="B43" s="5"/>
    </row>
    <row r="44" spans="1:8" x14ac:dyDescent="0.25">
      <c r="A44" s="5" t="s">
        <v>35</v>
      </c>
      <c r="B44" s="5"/>
    </row>
    <row r="45" spans="1:8" x14ac:dyDescent="0.25">
      <c r="A45" s="5" t="s">
        <v>36</v>
      </c>
      <c r="B45" s="2"/>
    </row>
    <row r="46" spans="1:8" x14ac:dyDescent="0.25">
      <c r="A46" s="2"/>
      <c r="B46" s="5"/>
    </row>
    <row r="47" spans="1:8" x14ac:dyDescent="0.25">
      <c r="A47" s="5" t="s">
        <v>37</v>
      </c>
    </row>
  </sheetData>
  <mergeCells count="7">
    <mergeCell ref="A1:A2"/>
    <mergeCell ref="B1:L1"/>
    <mergeCell ref="B2:L2"/>
    <mergeCell ref="A3:A4"/>
    <mergeCell ref="L3:L4"/>
    <mergeCell ref="C3:E3"/>
    <mergeCell ref="F3:H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IES - JRC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2019-07-29T11:20:16Z</dcterms:created>
  <dcterms:modified xsi:type="dcterms:W3CDTF">2019-08-01T15:36:42Z</dcterms:modified>
</cp:coreProperties>
</file>