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H18" i="1" l="1"/>
  <c r="F18" i="1"/>
  <c r="D18" i="1"/>
  <c r="J16" i="1" l="1"/>
  <c r="J14" i="1"/>
  <c r="J12" i="1"/>
  <c r="J10" i="1"/>
  <c r="J8" i="1"/>
  <c r="J6" i="1"/>
  <c r="J4" i="1"/>
  <c r="J18" i="1" s="1"/>
  <c r="H16" i="1"/>
  <c r="H14" i="1"/>
  <c r="H12" i="1"/>
  <c r="H10" i="1"/>
  <c r="H8" i="1"/>
  <c r="H6" i="1"/>
  <c r="H4" i="1"/>
  <c r="F16" i="1"/>
  <c r="F14" i="1"/>
  <c r="F12" i="1"/>
  <c r="F10" i="1"/>
  <c r="F8" i="1"/>
  <c r="F6" i="1"/>
  <c r="F4" i="1"/>
  <c r="D16" i="1"/>
  <c r="D14" i="1"/>
  <c r="D12" i="1"/>
  <c r="D10" i="1"/>
  <c r="D8" i="1"/>
  <c r="D6" i="1"/>
  <c r="D4" i="1"/>
  <c r="G20" i="1" l="1"/>
  <c r="E20" i="1"/>
  <c r="C20" i="1"/>
  <c r="J20" i="1" l="1"/>
</calcChain>
</file>

<file path=xl/sharedStrings.xml><?xml version="1.0" encoding="utf-8"?>
<sst xmlns="http://schemas.openxmlformats.org/spreadsheetml/2006/main" count="48" uniqueCount="34">
  <si>
    <t>Transilvania</t>
  </si>
  <si>
    <t>Tara Romaneasca</t>
  </si>
  <si>
    <t>Moldova</t>
  </si>
  <si>
    <t>Total</t>
  </si>
  <si>
    <t>±</t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</si>
  <si>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</si>
  <si>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</si>
  <si>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</si>
  <si>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</si>
  <si>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</si>
  <si>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</si>
  <si>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</si>
  <si>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</si>
  <si>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</si>
  <si>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</si>
  <si>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</si>
  <si>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</si>
  <si>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</si>
  <si>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</si>
  <si>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</si>
  <si>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</si>
  <si>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</si>
  <si>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</si>
  <si>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Gradul de naturalitate / Degree of Naturalness</t>
  </si>
  <si>
    <t>Virgin / natural primar, fara interventii antropice /
Virgin / Primary, without anthropogenic interventions</t>
  </si>
  <si>
    <t>Cvasi-virgin / natural secundar, vegetatie climax, interventii izolate /
Quasi-virgin / secondary natural, climax vegetation, isolated interventions</t>
  </si>
  <si>
    <t>Natural fundamental / seminatural, gospodarit pe baza de regenerare naturala /
Natural fundamental / semi-natural, managed based on natural regeneration</t>
  </si>
  <si>
    <t>Natural modificat, vegetatie derivata partial sau total, cu specii autohtone /
Modified naturally, partially or totally derived vegetation, with indigenous species</t>
  </si>
  <si>
    <t>Artificial, vegetatie din specii autohtone, necorespunzatoare statiunii /
Artificial vegetation of native species, inappropriate for the resort</t>
  </si>
  <si>
    <t>Artificial, vegetatie din specii autohtone, corespunzatoare statiunii /
Artificial, vegetation of native species, corresponding to the resort</t>
  </si>
  <si>
    <t>Diferite grade de naturalitate /
Different degrees of naturalness</t>
  </si>
  <si>
    <r>
      <t>m</t>
    </r>
    <r>
      <rPr>
        <vertAlign val="superscript"/>
        <sz val="9"/>
        <color rgb="FF444444"/>
        <rFont val="Arial"/>
        <family val="2"/>
      </rPr>
      <t>3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</si>
  <si>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</si>
  <si>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NFI Romania Cycle II (2013-2018): 2.14. Growing Stock by naturalness (regarding level of human interventions),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</si>
</sst>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5" fillId="3" borderId="1" xfId="1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9" fontId="4" fillId="2" borderId="1" xfId="1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2.15" customHeight="1" x14ac:dyDescent="0.25">
      <c r="A2" s="29" t="s">
        <v>23</v>
      </c>
      <c r="B2" s="30" t="s">
        <v>6</v>
      </c>
      <c r="C2" s="25" t="s">
        <v>7</v>
      </c>
      <c r="D2" s="26"/>
      <c r="E2" s="26"/>
      <c r="F2" s="26"/>
      <c r="G2" s="26"/>
      <c r="H2" s="27"/>
      <c r="I2" s="29" t="s">
        <v>3</v>
      </c>
      <c r="J2" s="24" t="s">
        <v>5</v>
      </c>
    </row>
    <row r="3" spans="1:10" ht="75" x14ac:dyDescent="0.25">
      <c r="A3" s="29"/>
      <c r="B3" s="31"/>
      <c r="C3" s="8" t="s">
        <v>0</v>
      </c>
      <c r="D3" s="9" t="s">
        <v>8</v>
      </c>
      <c r="E3" s="8" t="s">
        <v>1</v>
      </c>
      <c r="F3" s="10" t="s">
        <v>9</v>
      </c>
      <c r="G3" s="8" t="s">
        <v>2</v>
      </c>
      <c r="H3" s="10" t="s">
        <v>10</v>
      </c>
      <c r="I3" s="29"/>
      <c r="J3" s="24"/>
    </row>
    <row r="4" spans="1:10" ht="15" customHeight="1" x14ac:dyDescent="0.25">
      <c r="A4" s="23" t="s">
        <v>24</v>
      </c>
      <c r="B4" s="21" t="s">
        <v>31</v>
      </c>
      <c r="C4" s="14">
        <v>4976433.6619999995</v>
      </c>
      <c r="D4" s="18">
        <f>C4/C$18</f>
        <v>3.9298247807139303E-3</v>
      </c>
      <c r="E4" s="14">
        <v>833566.82700000005</v>
      </c>
      <c r="F4" s="18">
        <f>E4/E$18</f>
        <v>1.5398257357049686E-3</v>
      </c>
      <c r="G4" s="14">
        <v>1409212.466</v>
      </c>
      <c r="H4" s="18">
        <f>G4/G$18</f>
        <v>2.5756593405586166E-3</v>
      </c>
      <c r="I4" s="15">
        <v>7219212.9560000002</v>
      </c>
      <c r="J4" s="5">
        <f>I4/I$18</f>
        <v>3.065756761501896E-3</v>
      </c>
    </row>
    <row r="5" spans="1:10" ht="17.25" x14ac:dyDescent="0.25">
      <c r="A5" s="23"/>
      <c r="B5" s="1" t="s">
        <v>32</v>
      </c>
      <c r="C5" s="16">
        <v>45.741</v>
      </c>
      <c r="D5" s="19"/>
      <c r="E5" s="16">
        <v>120.705</v>
      </c>
      <c r="F5" s="19"/>
      <c r="G5" s="16">
        <v>119.81100000000001</v>
      </c>
      <c r="H5" s="19"/>
      <c r="I5" s="17">
        <v>41.658000000000001</v>
      </c>
      <c r="J5" s="6"/>
    </row>
    <row r="6" spans="1:10" ht="15" customHeight="1" x14ac:dyDescent="0.25">
      <c r="A6" s="23" t="s">
        <v>25</v>
      </c>
      <c r="B6" s="21" t="s">
        <v>31</v>
      </c>
      <c r="C6" s="14">
        <v>12631708.198999999</v>
      </c>
      <c r="D6" s="18">
        <f>C6/C$18</f>
        <v>9.9750952739973524E-3</v>
      </c>
      <c r="E6" s="14">
        <v>7911289.3020000001</v>
      </c>
      <c r="F6" s="18">
        <f>E6/E$18</f>
        <v>1.4614313424239706E-2</v>
      </c>
      <c r="G6" s="14">
        <v>2469905.0649999999</v>
      </c>
      <c r="H6" s="18">
        <f>G6/G$18</f>
        <v>4.5143186030830122E-3</v>
      </c>
      <c r="I6" s="15">
        <v>23012902.566</v>
      </c>
      <c r="J6" s="5">
        <f>I6/I$18</f>
        <v>9.772805162211207E-3</v>
      </c>
    </row>
    <row r="7" spans="1:10" ht="45" customHeight="1" x14ac:dyDescent="0.25">
      <c r="A7" s="23"/>
      <c r="B7" s="1" t="s">
        <v>4</v>
      </c>
      <c r="C7" s="16">
        <v>38.218000000000004</v>
      </c>
      <c r="D7" s="19"/>
      <c r="E7" s="16">
        <v>54.905999999999999</v>
      </c>
      <c r="F7" s="19"/>
      <c r="G7" s="16">
        <v>120.41</v>
      </c>
      <c r="H7" s="19"/>
      <c r="I7" s="17">
        <v>31.038</v>
      </c>
      <c r="J7" s="6"/>
    </row>
    <row r="8" spans="1:10" ht="15" customHeight="1" x14ac:dyDescent="0.25">
      <c r="A8" s="23" t="s">
        <v>26</v>
      </c>
      <c r="B8" s="21" t="s">
        <v>31</v>
      </c>
      <c r="C8" s="14">
        <v>1036682099.125</v>
      </c>
      <c r="D8" s="18">
        <f>C8/C$18</f>
        <v>0.81865433753750716</v>
      </c>
      <c r="E8" s="14">
        <v>462654467.28799999</v>
      </c>
      <c r="F8" s="18">
        <f>E8/E$18</f>
        <v>0.8546492403409125</v>
      </c>
      <c r="G8" s="14">
        <v>434193847.065</v>
      </c>
      <c r="H8" s="18">
        <f>G8/G$18</f>
        <v>0.79358894757750942</v>
      </c>
      <c r="I8" s="15">
        <v>1933530413.4790001</v>
      </c>
      <c r="J8" s="5">
        <f>I8/I$18</f>
        <v>0.82110528873735045</v>
      </c>
    </row>
    <row r="9" spans="1:10" ht="45" customHeight="1" x14ac:dyDescent="0.25">
      <c r="A9" s="23"/>
      <c r="B9" s="1" t="s">
        <v>4</v>
      </c>
      <c r="C9" s="16">
        <v>4.1980000000000004</v>
      </c>
      <c r="D9" s="19"/>
      <c r="E9" s="16">
        <v>5.6120000000000001</v>
      </c>
      <c r="F9" s="19"/>
      <c r="G9" s="16">
        <v>6.641</v>
      </c>
      <c r="H9" s="19"/>
      <c r="I9" s="17">
        <v>3.0150000000000001</v>
      </c>
      <c r="J9" s="6"/>
    </row>
    <row r="10" spans="1:10" ht="15" customHeight="1" x14ac:dyDescent="0.25">
      <c r="A10" s="23" t="s">
        <v>27</v>
      </c>
      <c r="B10" s="21" t="s">
        <v>31</v>
      </c>
      <c r="C10" s="14">
        <v>137442145.43200001</v>
      </c>
      <c r="D10" s="18">
        <f>C10/C$18</f>
        <v>0.10853627029282836</v>
      </c>
      <c r="E10" s="14">
        <v>24549326.098999999</v>
      </c>
      <c r="F10" s="18">
        <f>E10/E$18</f>
        <v>4.5349314412501035E-2</v>
      </c>
      <c r="G10" s="14">
        <v>33945446.898000002</v>
      </c>
      <c r="H10" s="18">
        <f>G10/G$18</f>
        <v>6.204309817130884E-2</v>
      </c>
      <c r="I10" s="15">
        <v>195936918.42899999</v>
      </c>
      <c r="J10" s="5">
        <f>I10/I$18</f>
        <v>8.3207814503145433E-2</v>
      </c>
    </row>
    <row r="11" spans="1:10" ht="45.75" customHeight="1" x14ac:dyDescent="0.25">
      <c r="A11" s="23"/>
      <c r="B11" s="1" t="s">
        <v>4</v>
      </c>
      <c r="C11" s="16">
        <v>8.4120000000000008</v>
      </c>
      <c r="D11" s="19"/>
      <c r="E11" s="16">
        <v>17.248000000000001</v>
      </c>
      <c r="F11" s="19"/>
      <c r="G11" s="16">
        <v>17.248000000000001</v>
      </c>
      <c r="H11" s="19"/>
      <c r="I11" s="17">
        <v>6.9580000000000002</v>
      </c>
      <c r="J11" s="6"/>
    </row>
    <row r="12" spans="1:10" ht="15" customHeight="1" x14ac:dyDescent="0.25">
      <c r="A12" s="23" t="s">
        <v>29</v>
      </c>
      <c r="B12" s="21" t="s">
        <v>31</v>
      </c>
      <c r="C12" s="14">
        <v>64957883.266000003</v>
      </c>
      <c r="D12" s="18">
        <f>C12/C$18</f>
        <v>5.1296393501778705E-2</v>
      </c>
      <c r="E12" s="14">
        <v>39088787.299000002</v>
      </c>
      <c r="F12" s="18">
        <f>E12/E$18</f>
        <v>7.2207672751470595E-2</v>
      </c>
      <c r="G12" s="14">
        <v>72281999.244000003</v>
      </c>
      <c r="H12" s="18">
        <f>G12/G$18</f>
        <v>0.13211194975836912</v>
      </c>
      <c r="I12" s="15">
        <v>176328669.80899999</v>
      </c>
      <c r="J12" s="5">
        <f>I12/I$18</f>
        <v>7.4880851279541749E-2</v>
      </c>
    </row>
    <row r="13" spans="1:10" ht="45.75" customHeight="1" x14ac:dyDescent="0.25">
      <c r="A13" s="23"/>
      <c r="B13" s="1" t="s">
        <v>4</v>
      </c>
      <c r="C13" s="16">
        <v>15.348000000000001</v>
      </c>
      <c r="D13" s="19"/>
      <c r="E13" s="16">
        <v>18.329000000000001</v>
      </c>
      <c r="F13" s="19"/>
      <c r="G13" s="16">
        <v>14.462999999999999</v>
      </c>
      <c r="H13" s="19"/>
      <c r="I13" s="17">
        <v>9.1449999999999996</v>
      </c>
      <c r="J13" s="6"/>
    </row>
    <row r="14" spans="1:10" ht="15" customHeight="1" x14ac:dyDescent="0.25">
      <c r="A14" s="23" t="s">
        <v>28</v>
      </c>
      <c r="B14" s="21" t="s">
        <v>31</v>
      </c>
      <c r="C14" s="14">
        <v>7705964.4670000002</v>
      </c>
      <c r="D14" s="18">
        <f>C14/C$18</f>
        <v>6.0852996701149676E-3</v>
      </c>
      <c r="E14" s="14">
        <v>2576014.9610000001</v>
      </c>
      <c r="F14" s="18">
        <f>E14/E$18</f>
        <v>4.7586036344376154E-3</v>
      </c>
      <c r="G14" s="14">
        <v>2452037.7609999999</v>
      </c>
      <c r="H14" s="18">
        <f>G14/G$18</f>
        <v>4.481662002642323E-3</v>
      </c>
      <c r="I14" s="15">
        <v>12734017.188999999</v>
      </c>
      <c r="J14" s="5">
        <f>I14/I$18</f>
        <v>5.4077085045416019E-3</v>
      </c>
    </row>
    <row r="15" spans="1:10" ht="45.75" customHeight="1" x14ac:dyDescent="0.25">
      <c r="A15" s="23"/>
      <c r="B15" s="1" t="s">
        <v>4</v>
      </c>
      <c r="C15" s="16">
        <v>28.667999999999999</v>
      </c>
      <c r="D15" s="19"/>
      <c r="E15" s="16">
        <v>40.597000000000001</v>
      </c>
      <c r="F15" s="19"/>
      <c r="G15" s="16">
        <v>66.307000000000002</v>
      </c>
      <c r="H15" s="19"/>
      <c r="I15" s="17">
        <v>23.053000000000001</v>
      </c>
      <c r="J15" s="6"/>
    </row>
    <row r="16" spans="1:10" ht="15" customHeight="1" x14ac:dyDescent="0.25">
      <c r="A16" s="23" t="s">
        <v>30</v>
      </c>
      <c r="B16" s="21" t="s">
        <v>31</v>
      </c>
      <c r="C16" s="14">
        <v>1928332.385</v>
      </c>
      <c r="D16" s="18">
        <f>C16/C$18</f>
        <v>1.5227789430595239E-3</v>
      </c>
      <c r="E16" s="14">
        <v>3724965.7280000001</v>
      </c>
      <c r="F16" s="18">
        <f>E16/E$18</f>
        <v>6.8810296988862703E-3</v>
      </c>
      <c r="G16" s="14">
        <v>374434.239</v>
      </c>
      <c r="H16" s="18">
        <f>G16/G$18</f>
        <v>6.8436454287320182E-4</v>
      </c>
      <c r="I16" s="15">
        <v>6027732.3530000001</v>
      </c>
      <c r="J16" s="5">
        <f>I16/I$18</f>
        <v>2.5597750517076566E-3</v>
      </c>
    </row>
    <row r="17" spans="1:10" x14ac:dyDescent="0.25">
      <c r="A17" s="23"/>
      <c r="B17" s="1" t="s">
        <v>4</v>
      </c>
      <c r="C17" s="16">
        <v>52.536999999999999</v>
      </c>
      <c r="D17" s="19"/>
      <c r="E17" s="16">
        <v>30.012</v>
      </c>
      <c r="F17" s="19"/>
      <c r="G17" s="16">
        <v>94.813000000000002</v>
      </c>
      <c r="H17" s="19"/>
      <c r="I17" s="17">
        <v>25.713000000000001</v>
      </c>
      <c r="J17" s="6"/>
    </row>
    <row r="18" spans="1:10" x14ac:dyDescent="0.25">
      <c r="A18" s="22" t="s">
        <v>3</v>
      </c>
      <c r="B18" s="20" t="s">
        <v>31</v>
      </c>
      <c r="C18" s="15">
        <v>1266324566.536</v>
      </c>
      <c r="D18" s="5">
        <f>SUM(D4:D17)</f>
        <v>1</v>
      </c>
      <c r="E18" s="15">
        <v>541338417.505</v>
      </c>
      <c r="F18" s="5">
        <f>SUM(F4:F17)</f>
        <v>0.99999999999815259</v>
      </c>
      <c r="G18" s="15">
        <v>547126882.74000001</v>
      </c>
      <c r="H18" s="5">
        <f>SUM(H4:H17)</f>
        <v>0.99999999999634459</v>
      </c>
      <c r="I18" s="15">
        <v>2354789866.7810001</v>
      </c>
      <c r="J18" s="5">
        <f>SUM(J4:J17)</f>
        <v>1</v>
      </c>
    </row>
    <row r="19" spans="1:10" x14ac:dyDescent="0.25">
      <c r="A19" s="22"/>
      <c r="B19" s="20" t="s">
        <v>4</v>
      </c>
      <c r="C19" s="17">
        <v>2.4420000000000002</v>
      </c>
      <c r="D19" s="17"/>
      <c r="E19" s="17">
        <v>3.6150000000000002</v>
      </c>
      <c r="F19" s="17"/>
      <c r="G19" s="17">
        <v>3.7930000000000001</v>
      </c>
      <c r="H19" s="17"/>
      <c r="I19" s="17">
        <v>1.7869999999999999</v>
      </c>
      <c r="J19" s="7"/>
    </row>
    <row r="20" spans="1:10" ht="17.25" x14ac:dyDescent="0.25">
      <c r="A20" s="2" t="s">
        <v>11</v>
      </c>
      <c r="B20" s="4" t="s">
        <v>12</v>
      </c>
      <c r="C20" s="11">
        <f>C18/$I18</f>
        <v>0.53776542204467137</v>
      </c>
      <c r="E20" s="11">
        <f>E18/$I18</f>
        <v>0.22988820579774707</v>
      </c>
      <c r="G20" s="11">
        <f>G18/$I18</f>
        <v>0.2323463721575815</v>
      </c>
      <c r="I20" s="3"/>
      <c r="J20" s="5">
        <f>SUM(C20,E20,G20)</f>
        <v>0.99999999999999989</v>
      </c>
    </row>
    <row r="23" spans="1:10" x14ac:dyDescent="0.25">
      <c r="A23" s="12" t="s">
        <v>13</v>
      </c>
    </row>
    <row r="24" spans="1:10" x14ac:dyDescent="0.25">
      <c r="A24" s="12" t="s">
        <v>14</v>
      </c>
    </row>
    <row r="25" spans="1:10" x14ac:dyDescent="0.25">
      <c r="A25" s="12" t="s">
        <v>15</v>
      </c>
    </row>
    <row r="26" spans="1:10" x14ac:dyDescent="0.25">
      <c r="A26" s="3" t="s">
        <v>16</v>
      </c>
    </row>
    <row r="27" spans="1:10" x14ac:dyDescent="0.25">
      <c r="A27" s="3" t="s">
        <v>17</v>
      </c>
    </row>
    <row r="28" spans="1:10" x14ac:dyDescent="0.25">
      <c r="A28" s="3"/>
    </row>
    <row r="29" spans="1:10" x14ac:dyDescent="0.25">
      <c r="A29" s="12" t="s">
        <v>18</v>
      </c>
    </row>
    <row r="30" spans="1:10" x14ac:dyDescent="0.25">
      <c r="A30" s="3"/>
    </row>
    <row r="31" spans="1:10" x14ac:dyDescent="0.25">
      <c r="A31" s="13" t="s">
        <v>19</v>
      </c>
    </row>
    <row r="32" spans="1:10" x14ac:dyDescent="0.25">
      <c r="A32" s="13" t="s">
        <v>20</v>
      </c>
    </row>
    <row r="33" spans="1:1" x14ac:dyDescent="0.25">
      <c r="A33" s="13" t="s">
        <v>21</v>
      </c>
    </row>
    <row r="34" spans="1:1" x14ac:dyDescent="0.25">
      <c r="A34" s="13" t="s">
        <v>22</v>
      </c>
    </row>
  </sheetData>
  <mergeCells count="14">
    <mergeCell ref="J2:J3"/>
    <mergeCell ref="C2:H2"/>
    <mergeCell ref="A1:J1"/>
    <mergeCell ref="A2:A3"/>
    <mergeCell ref="B2:B3"/>
    <mergeCell ref="I2:I3"/>
    <mergeCell ref="A18:A19"/>
    <mergeCell ref="A4:A5"/>
    <mergeCell ref="A12:A13"/>
    <mergeCell ref="A14:A15"/>
    <mergeCell ref="A16:A17"/>
    <mergeCell ref="A6:A7"/>
    <mergeCell ref="A8:A9"/>
    <mergeCell ref="A10:A11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2019-06-19T13:53:05Z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