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2485" windowHeight="10830"/>
  </bookViews>
  <sheets>
    <sheet name="Cycle-II" sheetId="2" r:id="rId1"/>
  </sheets>
  <calcPr calcId="162913" iterateDelta="1E-4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8" i="2" l="1"/>
  <c r="J6" i="2"/>
  <c r="J4" i="2"/>
  <c r="J10" i="2" s="1"/>
  <c r="H8" i="2"/>
  <c r="H6" i="2"/>
  <c r="H10" i="2" s="1"/>
  <c r="H4" i="2"/>
  <c r="F8" i="2"/>
  <c r="F6" i="2"/>
  <c r="F4" i="2"/>
  <c r="F10" i="2" s="1"/>
  <c r="D10" i="2"/>
  <c r="D8" i="2"/>
  <c r="D6" i="2"/>
  <c r="D4" i="2"/>
  <c r="G12" i="2" l="1"/>
  <c r="J12" i="2" s="1"/>
  <c r="E12" i="2"/>
  <c r="C12" i="2"/>
</calcChain>
</file>

<file path=xl/sharedStrings.xml><?xml version="1.0" encoding="utf-8"?>
<sst xmlns="http://schemas.openxmlformats.org/spreadsheetml/2006/main" count="36" uniqueCount="29">
  <si>
    <t>Total</t>
  </si>
  <si>
    <t>Transilvania</t>
  </si>
  <si>
    <t>Tara Romaneasca</t>
  </si>
  <si>
    <t>Moldova</t>
  </si>
  <si>
    <t>ha</t>
  </si>
  <si>
    <t>Region</t>
  </si>
  <si>
    <t>Areas covered by trees</t>
  </si>
  <si>
    <t>Areas forseen for afforestation</t>
  </si>
  <si>
    <t>Other bare grounds</t>
  </si>
  <si>
    <t>Unit of measurements</t>
  </si>
  <si>
    <r>
      <t>(1)</t>
    </r>
    <r>
      <rPr>
        <i/>
        <sz val="11"/>
        <color theme="1"/>
        <rFont val="Calibri"/>
        <family val="2"/>
        <scheme val="minor"/>
      </rPr>
      <t xml:space="preserve"> ±     sampling error (%)</t>
    </r>
  </si>
  <si>
    <r>
      <t>±</t>
    </r>
    <r>
      <rPr>
        <vertAlign val="superscript"/>
        <sz val="11"/>
        <color theme="1"/>
        <rFont val="Calibri"/>
        <family val="2"/>
        <scheme val="minor"/>
      </rPr>
      <t>(1)</t>
    </r>
    <r>
      <rPr>
        <sz val="11"/>
        <color theme="1"/>
        <rFont val="Calibri"/>
        <family val="2"/>
        <scheme val="minor"/>
      </rPr>
      <t xml:space="preserve"> in %</t>
    </r>
  </si>
  <si>
    <t>Total in %</t>
  </si>
  <si>
    <t>Forest Area types</t>
  </si>
  <si>
    <t>Transilvania,
proportion of class figures in %</t>
  </si>
  <si>
    <t>Tara Romaneasca,
proportion of class figures in %</t>
  </si>
  <si>
    <t>Moldova,
proportion of class figures in %</t>
  </si>
  <si>
    <t>Value adding steps:</t>
  </si>
  <si>
    <t>Table formatted</t>
  </si>
  <si>
    <t>Percentage values added</t>
  </si>
  <si>
    <t>Totals checked</t>
  </si>
  <si>
    <t>Table translated</t>
  </si>
  <si>
    <t>JRC value adding: 2019-04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</si>
  <si>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</si>
  <si>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</si>
  <si>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</si>
  <si>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</si>
  <si>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t>% by Region</t>
  </si>
  <si>
    <t>NFI Romania Cycle II (2013-2018): 1.0. Forest Area by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</si>
</sst>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12" x14ac:knownFonts="1">
    <font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0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Border="0" applyAlignment="0"/>
  </cellStyleXfs>
  <cellXfs count="32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/>
    <xf numFmtId="0" fontId="8" fillId="0" borderId="0" xfId="0" applyFont="1"/>
    <xf numFmtId="164" fontId="0" fillId="0" borderId="1" xfId="0" applyNumberFormat="1" applyBorder="1" applyAlignment="1">
      <alignment horizontal="right" vertical="center" wrapText="1"/>
    </xf>
    <xf numFmtId="164" fontId="4" fillId="3" borderId="1" xfId="0" applyNumberFormat="1" applyFont="1" applyFill="1" applyBorder="1" applyAlignment="1">
      <alignment horizontal="right" vertical="center" wrapText="1"/>
    </xf>
    <xf numFmtId="165" fontId="5" fillId="3" borderId="1" xfId="0" applyNumberFormat="1" applyFont="1" applyFill="1" applyBorder="1" applyAlignment="1">
      <alignment horizontal="right" vertical="center" wrapText="1"/>
    </xf>
    <xf numFmtId="164" fontId="0" fillId="0" borderId="0" xfId="0" applyNumberFormat="1"/>
    <xf numFmtId="0" fontId="4" fillId="3" borderId="1" xfId="0" applyFont="1" applyFill="1" applyBorder="1" applyAlignment="1">
      <alignment horizontal="center" vertical="center" wrapText="1"/>
    </xf>
    <xf numFmtId="166" fontId="0" fillId="0" borderId="1" xfId="107" applyNumberFormat="1" applyFont="1" applyBorder="1" applyAlignment="1">
      <alignment horizontal="right" vertical="center" wrapText="1"/>
    </xf>
    <xf numFmtId="166" fontId="1" fillId="0" borderId="1" xfId="107" applyNumberFormat="1" applyFont="1" applyBorder="1" applyAlignment="1">
      <alignment horizontal="right" vertical="center" wrapText="1"/>
    </xf>
    <xf numFmtId="166" fontId="4" fillId="3" borderId="1" xfId="107" applyNumberFormat="1" applyFont="1" applyFill="1" applyBorder="1" applyAlignment="1">
      <alignment horizontal="right" vertical="center" wrapText="1"/>
    </xf>
    <xf numFmtId="166" fontId="5" fillId="3" borderId="1" xfId="107" applyNumberFormat="1" applyFont="1" applyFill="1" applyBorder="1" applyAlignment="1">
      <alignment horizontal="right" vertical="center" wrapText="1"/>
    </xf>
    <xf numFmtId="166" fontId="0" fillId="0" borderId="0" xfId="107" applyNumberFormat="1" applyFont="1"/>
    <xf numFmtId="0" fontId="4" fillId="2" borderId="1" xfId="0" applyFont="1" applyFill="1" applyBorder="1" applyAlignment="1">
      <alignment horizontal="center" vertical="top" wrapText="1"/>
    </xf>
    <xf numFmtId="166" fontId="4" fillId="2" borderId="1" xfId="107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164" fontId="5" fillId="3" borderId="1" xfId="0" applyNumberFormat="1" applyFont="1" applyFill="1" applyBorder="1" applyAlignment="1">
      <alignment horizontal="right" vertical="center" wrapText="1"/>
    </xf>
    <xf numFmtId="0" fontId="10" fillId="0" borderId="0" xfId="108" applyFill="1" applyProtection="1"/>
    <xf numFmtId="0" fontId="7" fillId="0" borderId="0" xfId="0" applyFont="1"/>
    <xf numFmtId="0" fontId="11" fillId="3" borderId="1" xfId="0" applyFont="1" applyFill="1" applyBorder="1" applyAlignment="1">
      <alignment horizontal="center" vertical="center" wrapText="1"/>
    </xf>
    <xf numFmtId="166" fontId="11" fillId="3" borderId="1" xfId="107" applyNumberFormat="1" applyFont="1" applyFill="1" applyBorder="1" applyAlignment="1">
      <alignment horizontal="right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66" fontId="4" fillId="2" borderId="1" xfId="107" applyNumberFormat="1" applyFont="1" applyFill="1" applyBorder="1" applyAlignment="1">
      <alignment horizontal="center" vertical="center" wrapText="1"/>
    </xf>
  </cellXfs>
  <cellStyles count="10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Normal" xfId="0" builtinId="0"/>
    <cellStyle name="Normal 2" xfId="108"/>
    <cellStyle name="Percent" xfId="107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Medium9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workbookViewId="0">
      <selection sqref="A1:J1"/>
    </sheetView>
  </sheetViews>
  <sheetFormatPr defaultRowHeight="15" x14ac:dyDescent="0.25"/>
  <cols>
    <col min="1" max="1" width="38.28515625" style="2" customWidth="1"/>
    <col min="2" max="3" width="16.85546875" style="2" customWidth="1"/>
    <col min="4" max="4" width="16.85546875" style="13" customWidth="1"/>
    <col min="5" max="5" width="16.85546875" style="2" customWidth="1"/>
    <col min="6" max="6" width="16.85546875" style="13" customWidth="1"/>
    <col min="7" max="7" width="16.85546875" style="2" customWidth="1"/>
    <col min="8" max="8" width="16.85546875" style="13" customWidth="1"/>
    <col min="9" max="9" width="16.85546875" style="2" customWidth="1"/>
    <col min="10" max="10" width="16.85546875" style="13" customWidth="1"/>
  </cols>
  <sheetData>
    <row r="1" spans="1:10" ht="30" customHeight="1" x14ac:dyDescent="0.25">
      <c r="A1" s="25" t="s">
        <v>28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x14ac:dyDescent="0.25">
      <c r="A2" s="26" t="s">
        <v>13</v>
      </c>
      <c r="B2" s="26" t="s">
        <v>9</v>
      </c>
      <c r="C2" s="28" t="s">
        <v>5</v>
      </c>
      <c r="D2" s="29"/>
      <c r="E2" s="29"/>
      <c r="F2" s="29"/>
      <c r="G2" s="29"/>
      <c r="H2" s="30"/>
      <c r="I2" s="26" t="s">
        <v>0</v>
      </c>
      <c r="J2" s="31" t="s">
        <v>12</v>
      </c>
    </row>
    <row r="3" spans="1:10" ht="45" x14ac:dyDescent="0.25">
      <c r="A3" s="26"/>
      <c r="B3" s="27"/>
      <c r="C3" s="14" t="s">
        <v>1</v>
      </c>
      <c r="D3" s="15" t="s">
        <v>14</v>
      </c>
      <c r="E3" s="14" t="s">
        <v>2</v>
      </c>
      <c r="F3" s="15" t="s">
        <v>15</v>
      </c>
      <c r="G3" s="14" t="s">
        <v>3</v>
      </c>
      <c r="H3" s="15" t="s">
        <v>16</v>
      </c>
      <c r="I3" s="26"/>
      <c r="J3" s="31"/>
    </row>
    <row r="4" spans="1:10" x14ac:dyDescent="0.25">
      <c r="A4" s="23" t="s">
        <v>6</v>
      </c>
      <c r="B4" s="1" t="s">
        <v>4</v>
      </c>
      <c r="C4" s="4">
        <v>3710639.3089999999</v>
      </c>
      <c r="D4" s="9">
        <f>C4/C$10</f>
        <v>0.98781087910709608</v>
      </c>
      <c r="E4" s="4">
        <v>1816681.223</v>
      </c>
      <c r="F4" s="9">
        <f>E4/E$10</f>
        <v>0.98394620924359666</v>
      </c>
      <c r="G4" s="4">
        <v>1401726.916</v>
      </c>
      <c r="H4" s="9">
        <f>G4/G$10</f>
        <v>0.97690983128135678</v>
      </c>
      <c r="I4" s="5">
        <v>6929047.4479999999</v>
      </c>
      <c r="J4" s="11">
        <f>I4/I$10</f>
        <v>0.98457442584773525</v>
      </c>
    </row>
    <row r="5" spans="1:10" ht="17.25" x14ac:dyDescent="0.25">
      <c r="A5" s="23"/>
      <c r="B5" s="1" t="s">
        <v>11</v>
      </c>
      <c r="C5" s="17">
        <v>1.44</v>
      </c>
      <c r="D5" s="17"/>
      <c r="E5" s="17">
        <v>2.028</v>
      </c>
      <c r="F5" s="17"/>
      <c r="G5" s="17">
        <v>2.1669999999999998</v>
      </c>
      <c r="H5" s="17"/>
      <c r="I5" s="18">
        <v>1.034</v>
      </c>
      <c r="J5" s="12"/>
    </row>
    <row r="6" spans="1:10" x14ac:dyDescent="0.25">
      <c r="A6" s="23" t="s">
        <v>7</v>
      </c>
      <c r="B6" s="1" t="s">
        <v>4</v>
      </c>
      <c r="C6" s="4">
        <v>21656.304</v>
      </c>
      <c r="D6" s="9">
        <f>C6/C$10</f>
        <v>5.7651339596829897E-3</v>
      </c>
      <c r="E6" s="4">
        <v>12993.601000000001</v>
      </c>
      <c r="F6" s="9">
        <f>E6/E$10</f>
        <v>7.0375607379599189E-3</v>
      </c>
      <c r="G6" s="4">
        <v>22002.754000000001</v>
      </c>
      <c r="H6" s="9">
        <f>G6/G$10</f>
        <v>1.5334446711776775E-2</v>
      </c>
      <c r="I6" s="5">
        <v>56652.659</v>
      </c>
      <c r="J6" s="11">
        <f>I6/I$10</f>
        <v>8.0499895009049933E-3</v>
      </c>
    </row>
    <row r="7" spans="1:10" ht="17.25" x14ac:dyDescent="0.25">
      <c r="A7" s="23"/>
      <c r="B7" s="1" t="s">
        <v>11</v>
      </c>
      <c r="C7" s="17">
        <v>28.632000000000001</v>
      </c>
      <c r="D7" s="10"/>
      <c r="E7" s="17">
        <v>28.472999999999999</v>
      </c>
      <c r="F7" s="10"/>
      <c r="G7" s="17">
        <v>30.7</v>
      </c>
      <c r="H7" s="10"/>
      <c r="I7" s="18">
        <v>17.452999999999999</v>
      </c>
      <c r="J7" s="12"/>
    </row>
    <row r="8" spans="1:10" x14ac:dyDescent="0.25">
      <c r="A8" s="23" t="s">
        <v>8</v>
      </c>
      <c r="B8" s="1" t="s">
        <v>4</v>
      </c>
      <c r="C8" s="4">
        <v>24131.24</v>
      </c>
      <c r="D8" s="9">
        <f>C8/C$10</f>
        <v>6.4239877318521457E-3</v>
      </c>
      <c r="E8" s="4">
        <v>16646.861000000001</v>
      </c>
      <c r="F8" s="9">
        <f>E8/E$10</f>
        <v>9.0162300184433997E-3</v>
      </c>
      <c r="G8" s="4">
        <v>11128.361999999999</v>
      </c>
      <c r="H8" s="9">
        <f>G8/G$10</f>
        <v>7.7557234007325443E-3</v>
      </c>
      <c r="I8" s="5">
        <v>51906.463000000003</v>
      </c>
      <c r="J8" s="11">
        <f>I8/I$10</f>
        <v>7.3755846513596738E-3</v>
      </c>
    </row>
    <row r="9" spans="1:10" ht="17.25" x14ac:dyDescent="0.25">
      <c r="A9" s="23"/>
      <c r="B9" s="1" t="s">
        <v>11</v>
      </c>
      <c r="C9" s="17">
        <v>24.350999999999999</v>
      </c>
      <c r="D9" s="10"/>
      <c r="E9" s="17">
        <v>24.71</v>
      </c>
      <c r="F9" s="10"/>
      <c r="G9" s="17">
        <v>43.548999999999999</v>
      </c>
      <c r="H9" s="10"/>
      <c r="I9" s="18">
        <v>18.527000000000001</v>
      </c>
      <c r="J9" s="12"/>
    </row>
    <row r="10" spans="1:10" x14ac:dyDescent="0.25">
      <c r="A10" s="24" t="s">
        <v>0</v>
      </c>
      <c r="B10" s="8" t="s">
        <v>4</v>
      </c>
      <c r="C10" s="5">
        <v>3756426.85</v>
      </c>
      <c r="D10" s="11">
        <f>SUM(D4:D9)</f>
        <v>1.0000000007986312</v>
      </c>
      <c r="E10" s="5">
        <v>1846321.6850000001</v>
      </c>
      <c r="F10" s="11">
        <f>SUM(F4:F9)</f>
        <v>1</v>
      </c>
      <c r="G10" s="5">
        <v>1434858.03</v>
      </c>
      <c r="H10" s="11">
        <f>SUM(H4:H9)</f>
        <v>1.0000000013938661</v>
      </c>
      <c r="I10" s="5">
        <v>7037606.5700000003</v>
      </c>
      <c r="J10" s="11">
        <f>SUM(J4:J9)</f>
        <v>0.99999999999999989</v>
      </c>
    </row>
    <row r="11" spans="1:10" ht="17.25" x14ac:dyDescent="0.25">
      <c r="A11" s="24"/>
      <c r="B11" s="16" t="s">
        <v>11</v>
      </c>
      <c r="C11" s="6">
        <v>1.44</v>
      </c>
      <c r="D11" s="12"/>
      <c r="E11" s="6">
        <v>2.028</v>
      </c>
      <c r="F11" s="12"/>
      <c r="G11" s="6">
        <v>2.1669999999999998</v>
      </c>
      <c r="H11" s="12"/>
      <c r="I11" s="6">
        <v>1.034</v>
      </c>
      <c r="J11" s="12"/>
    </row>
    <row r="12" spans="1:10" ht="17.25" x14ac:dyDescent="0.25">
      <c r="A12" s="3" t="s">
        <v>10</v>
      </c>
      <c r="B12" s="21" t="s">
        <v>27</v>
      </c>
      <c r="C12" s="11">
        <f>C10/$I10</f>
        <v>0.53376482652681168</v>
      </c>
      <c r="D12" s="2"/>
      <c r="E12" s="11">
        <f>E10/$I10</f>
        <v>0.26235079591839133</v>
      </c>
      <c r="F12" s="2"/>
      <c r="G12" s="11">
        <f>G10/$I10</f>
        <v>0.2038843768443282</v>
      </c>
      <c r="H12" s="2"/>
      <c r="J12" s="22">
        <f>SUM(C12,E12,G12)</f>
        <v>0.99999999928953121</v>
      </c>
    </row>
    <row r="13" spans="1:10" x14ac:dyDescent="0.25">
      <c r="C13" s="7"/>
      <c r="E13" s="7"/>
      <c r="G13" s="7"/>
      <c r="I13" s="7"/>
    </row>
    <row r="14" spans="1:10" x14ac:dyDescent="0.25">
      <c r="A14" s="19" t="s">
        <v>17</v>
      </c>
      <c r="C14" s="7"/>
      <c r="E14" s="7"/>
      <c r="G14" s="7"/>
      <c r="I14" s="7"/>
    </row>
    <row r="15" spans="1:10" x14ac:dyDescent="0.25">
      <c r="A15" s="19" t="s">
        <v>18</v>
      </c>
    </row>
    <row r="16" spans="1:10" x14ac:dyDescent="0.25">
      <c r="A16" s="19" t="s">
        <v>21</v>
      </c>
    </row>
    <row r="17" spans="1:8" x14ac:dyDescent="0.25">
      <c r="A17" s="2" t="s">
        <v>19</v>
      </c>
    </row>
    <row r="18" spans="1:8" x14ac:dyDescent="0.25">
      <c r="A18" s="2" t="s">
        <v>20</v>
      </c>
    </row>
    <row r="20" spans="1:8" x14ac:dyDescent="0.25">
      <c r="A20" s="19" t="s">
        <v>22</v>
      </c>
    </row>
    <row r="22" spans="1:8" x14ac:dyDescent="0.25">
      <c r="A22" s="20" t="s">
        <v>23</v>
      </c>
      <c r="D22" s="2"/>
      <c r="F22" s="2"/>
      <c r="H22" s="2"/>
    </row>
    <row r="23" spans="1:8" x14ac:dyDescent="0.25">
      <c r="A23" s="20" t="s">
        <v>24</v>
      </c>
      <c r="D23" s="2"/>
      <c r="F23" s="2"/>
      <c r="H23" s="2"/>
    </row>
    <row r="24" spans="1:8" x14ac:dyDescent="0.25">
      <c r="A24" s="20" t="s">
        <v>25</v>
      </c>
      <c r="D24" s="2"/>
      <c r="F24" s="2"/>
      <c r="H24" s="2"/>
    </row>
    <row r="25" spans="1:8" x14ac:dyDescent="0.25">
      <c r="A25" s="20" t="s">
        <v>26</v>
      </c>
      <c r="D25" s="2"/>
      <c r="F25" s="2"/>
      <c r="H25" s="2"/>
    </row>
  </sheetData>
  <mergeCells count="10">
    <mergeCell ref="A4:A5"/>
    <mergeCell ref="A6:A7"/>
    <mergeCell ref="A8:A9"/>
    <mergeCell ref="A10:A11"/>
    <mergeCell ref="A1:J1"/>
    <mergeCell ref="A2:A3"/>
    <mergeCell ref="B2:B3"/>
    <mergeCell ref="C2:H2"/>
    <mergeCell ref="I2:I3"/>
    <mergeCell ref="J2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2019-06-11T15:41:32Z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214de061-b953-47dc-98e7-a4420b64a460</vt:lpwstr>
  </property>
</Properties>
</file>