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SK\Originals_more_recent\Tabular_data\Info_level_B\Topic_Damage\"/>
    </mc:Choice>
  </mc:AlternateContent>
  <bookViews>
    <workbookView xWindow="0" yWindow="0" windowWidth="28740" windowHeight="11025"/>
  </bookViews>
  <sheets>
    <sheet name="Harmful Agents District 2014-17" sheetId="1" r:id="rId1"/>
  </sheets>
  <definedNames>
    <definedName name="_xlnm._FilterDatabase" localSheetId="0" hidden="1">'Harmful Agents District 2014-17'!$A$4:$V$4</definedName>
  </definedNames>
  <calcPr calcId="162913" iterateDelta="1E-4"/>
</workbook>
</file>

<file path=xl/calcChain.xml><?xml version="1.0" encoding="utf-8"?>
<calcChain xmlns="http://schemas.openxmlformats.org/spreadsheetml/2006/main">
  <c r="BZ85" i="1" l="1"/>
  <c r="BY85" i="1"/>
  <c r="BX85" i="1"/>
  <c r="BW85" i="1"/>
  <c r="BV85" i="1"/>
  <c r="BU85" i="1"/>
  <c r="BT85" i="1"/>
  <c r="BS85" i="1"/>
  <c r="BR85" i="1"/>
  <c r="BQ85" i="1"/>
  <c r="BP85" i="1"/>
  <c r="BO85" i="1"/>
  <c r="BN85" i="1"/>
  <c r="BM85" i="1"/>
  <c r="BL85" i="1"/>
  <c r="BK85" i="1"/>
  <c r="BJ85" i="1"/>
  <c r="BI85" i="1"/>
  <c r="BG85" i="1"/>
  <c r="BF85" i="1"/>
  <c r="BE85" i="1"/>
  <c r="BD85" i="1"/>
  <c r="BC85" i="1"/>
  <c r="BB85" i="1"/>
  <c r="BA85" i="1"/>
  <c r="AZ85" i="1"/>
  <c r="AY85" i="1"/>
  <c r="AX85" i="1"/>
  <c r="AW85" i="1"/>
  <c r="AV85" i="1"/>
  <c r="AU85" i="1"/>
  <c r="AT85" i="1"/>
  <c r="AS85" i="1"/>
  <c r="AR85" i="1"/>
  <c r="AQ85" i="1"/>
  <c r="AP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AN85" i="1"/>
  <c r="T85" i="1"/>
  <c r="U85" i="1"/>
  <c r="BZ84" i="1"/>
  <c r="BY84" i="1"/>
  <c r="BX84" i="1"/>
  <c r="BX83" i="1"/>
  <c r="BZ83" i="1"/>
  <c r="BY83" i="1"/>
  <c r="BZ82" i="1"/>
  <c r="BY82" i="1"/>
  <c r="BX82" i="1"/>
  <c r="BZ81" i="1"/>
  <c r="BY81" i="1"/>
  <c r="BX81" i="1"/>
  <c r="BZ80" i="1"/>
  <c r="BY80" i="1"/>
  <c r="BX80" i="1"/>
  <c r="BZ79" i="1"/>
  <c r="BY79" i="1"/>
  <c r="BX79" i="1"/>
  <c r="BZ78" i="1"/>
  <c r="BY78" i="1"/>
  <c r="BX78" i="1"/>
  <c r="BZ77" i="1"/>
  <c r="BY77" i="1"/>
  <c r="BX77" i="1"/>
  <c r="BZ76" i="1"/>
  <c r="BY76" i="1"/>
  <c r="BX76" i="1"/>
  <c r="BZ75" i="1"/>
  <c r="BY75" i="1"/>
  <c r="BX75" i="1"/>
  <c r="BZ74" i="1"/>
  <c r="BY74" i="1"/>
  <c r="BX74" i="1"/>
  <c r="BZ73" i="1"/>
  <c r="BY73" i="1"/>
  <c r="BX73" i="1"/>
  <c r="BZ72" i="1"/>
  <c r="BY72" i="1"/>
  <c r="BX72" i="1"/>
  <c r="BZ71" i="1"/>
  <c r="BY71" i="1"/>
  <c r="BX71" i="1"/>
  <c r="BZ70" i="1"/>
  <c r="BY70" i="1"/>
  <c r="BX70" i="1"/>
  <c r="BZ69" i="1"/>
  <c r="BY69" i="1"/>
  <c r="BX69" i="1"/>
  <c r="BZ68" i="1"/>
  <c r="BY68" i="1"/>
  <c r="BX68" i="1"/>
  <c r="BZ67" i="1"/>
  <c r="BY67" i="1"/>
  <c r="BX67" i="1"/>
  <c r="BZ66" i="1"/>
  <c r="BY66" i="1"/>
  <c r="BX66" i="1"/>
  <c r="BZ65" i="1"/>
  <c r="BY65" i="1"/>
  <c r="BX65" i="1"/>
  <c r="BZ64" i="1"/>
  <c r="BY64" i="1"/>
  <c r="BX64" i="1"/>
  <c r="BZ63" i="1"/>
  <c r="BY63" i="1"/>
  <c r="BX63" i="1"/>
  <c r="BZ62" i="1"/>
  <c r="BY62" i="1"/>
  <c r="BX62" i="1"/>
  <c r="BZ61" i="1"/>
  <c r="BY61" i="1"/>
  <c r="BX61" i="1"/>
  <c r="BZ60" i="1"/>
  <c r="BY60" i="1"/>
  <c r="BX60" i="1"/>
  <c r="BZ59" i="1"/>
  <c r="BY59" i="1"/>
  <c r="BX59" i="1"/>
  <c r="BZ58" i="1"/>
  <c r="BY58" i="1"/>
  <c r="BX58" i="1"/>
  <c r="BZ57" i="1"/>
  <c r="BY57" i="1"/>
  <c r="BX57" i="1"/>
  <c r="BZ56" i="1"/>
  <c r="BY56" i="1"/>
  <c r="BX56" i="1"/>
  <c r="BZ55" i="1"/>
  <c r="BY55" i="1"/>
  <c r="BX55" i="1"/>
  <c r="BZ54" i="1"/>
  <c r="BY54" i="1"/>
  <c r="BX54" i="1"/>
  <c r="BZ53" i="1"/>
  <c r="BY53" i="1"/>
  <c r="BX53" i="1"/>
  <c r="BZ52" i="1"/>
  <c r="BY52" i="1"/>
  <c r="BX52" i="1"/>
  <c r="BZ51" i="1"/>
  <c r="BY51" i="1"/>
  <c r="BX51" i="1"/>
  <c r="BZ50" i="1"/>
  <c r="BY50" i="1"/>
  <c r="BX50" i="1"/>
  <c r="BZ49" i="1"/>
  <c r="BY49" i="1"/>
  <c r="BX49" i="1"/>
  <c r="BZ48" i="1"/>
  <c r="BY48" i="1"/>
  <c r="BX48" i="1"/>
  <c r="BZ47" i="1"/>
  <c r="BY47" i="1"/>
  <c r="BX47" i="1"/>
  <c r="BZ46" i="1"/>
  <c r="BY46" i="1"/>
  <c r="BX46" i="1"/>
  <c r="BZ45" i="1"/>
  <c r="BY45" i="1"/>
  <c r="BX45" i="1"/>
  <c r="BZ44" i="1"/>
  <c r="BY44" i="1"/>
  <c r="BX44" i="1"/>
  <c r="BZ43" i="1"/>
  <c r="BY43" i="1"/>
  <c r="BX43" i="1"/>
  <c r="BZ42" i="1"/>
  <c r="BY42" i="1"/>
  <c r="BX42" i="1"/>
  <c r="BZ41" i="1"/>
  <c r="BY41" i="1"/>
  <c r="BX41" i="1"/>
  <c r="BZ40" i="1"/>
  <c r="BY40" i="1"/>
  <c r="BX40" i="1"/>
  <c r="BZ39" i="1"/>
  <c r="BY39" i="1"/>
  <c r="BX39" i="1"/>
  <c r="BZ38" i="1"/>
  <c r="BY38" i="1"/>
  <c r="BX38" i="1"/>
  <c r="BZ37" i="1"/>
  <c r="BY37" i="1"/>
  <c r="BX37" i="1"/>
  <c r="BZ36" i="1"/>
  <c r="BY36" i="1"/>
  <c r="BX36" i="1"/>
  <c r="BZ35" i="1"/>
  <c r="BY35" i="1"/>
  <c r="BX35" i="1"/>
  <c r="BZ34" i="1"/>
  <c r="BY34" i="1"/>
  <c r="BX34" i="1"/>
  <c r="BZ33" i="1"/>
  <c r="BY33" i="1"/>
  <c r="BX33" i="1"/>
  <c r="BZ32" i="1"/>
  <c r="BY32" i="1"/>
  <c r="BX32" i="1"/>
  <c r="BZ31" i="1"/>
  <c r="BY31" i="1"/>
  <c r="BX31" i="1"/>
  <c r="BZ30" i="1"/>
  <c r="BY30" i="1"/>
  <c r="BX30" i="1"/>
  <c r="BZ29" i="1"/>
  <c r="BY29" i="1"/>
  <c r="BX29" i="1"/>
  <c r="BZ28" i="1"/>
  <c r="BY28" i="1"/>
  <c r="BX28" i="1"/>
  <c r="BZ27" i="1"/>
  <c r="BY27" i="1"/>
  <c r="BX27" i="1"/>
  <c r="BZ26" i="1"/>
  <c r="BY26" i="1"/>
  <c r="BX26" i="1"/>
  <c r="BZ25" i="1"/>
  <c r="BY25" i="1"/>
  <c r="BX25" i="1"/>
  <c r="BZ24" i="1"/>
  <c r="BY24" i="1"/>
  <c r="BX24" i="1"/>
  <c r="BZ23" i="1"/>
  <c r="BY23" i="1"/>
  <c r="BX23" i="1"/>
  <c r="BZ22" i="1"/>
  <c r="BY22" i="1"/>
  <c r="BX22" i="1"/>
  <c r="BZ21" i="1"/>
  <c r="BY21" i="1"/>
  <c r="BX21" i="1"/>
  <c r="BZ20" i="1"/>
  <c r="BY20" i="1"/>
  <c r="BX20" i="1"/>
  <c r="BZ19" i="1"/>
  <c r="BY19" i="1"/>
  <c r="BX19" i="1"/>
  <c r="BZ18" i="1"/>
  <c r="BY18" i="1"/>
  <c r="BX18" i="1"/>
  <c r="BZ17" i="1"/>
  <c r="BY17" i="1"/>
  <c r="BX17" i="1"/>
  <c r="BZ16" i="1"/>
  <c r="BY16" i="1"/>
  <c r="BX16" i="1"/>
  <c r="BZ15" i="1"/>
  <c r="BY15" i="1"/>
  <c r="BX15" i="1"/>
  <c r="BZ14" i="1"/>
  <c r="BY14" i="1"/>
  <c r="BX14" i="1"/>
  <c r="BZ13" i="1"/>
  <c r="BY13" i="1"/>
  <c r="BX13" i="1"/>
  <c r="BZ12" i="1"/>
  <c r="BY12" i="1"/>
  <c r="BX12" i="1"/>
  <c r="BZ11" i="1"/>
  <c r="BY11" i="1"/>
  <c r="BX11" i="1"/>
  <c r="BZ10" i="1"/>
  <c r="BY10" i="1"/>
  <c r="BX10" i="1"/>
  <c r="BZ9" i="1"/>
  <c r="BY9" i="1"/>
  <c r="BX9" i="1"/>
  <c r="BZ8" i="1"/>
  <c r="BY8" i="1"/>
  <c r="BX8" i="1"/>
  <c r="BZ7" i="1"/>
  <c r="BY7" i="1"/>
  <c r="BX7" i="1"/>
  <c r="BZ6" i="1"/>
  <c r="BY6" i="1"/>
  <c r="BX6" i="1"/>
  <c r="BZ5" i="1"/>
  <c r="BY5" i="1"/>
  <c r="BX5" i="1"/>
  <c r="BW84" i="1"/>
  <c r="BV84" i="1"/>
  <c r="BU84" i="1"/>
  <c r="BT84" i="1"/>
  <c r="BS84" i="1"/>
  <c r="BR84" i="1"/>
  <c r="BQ84" i="1"/>
  <c r="BP84" i="1"/>
  <c r="BO84" i="1"/>
  <c r="BN84" i="1"/>
  <c r="BM84" i="1"/>
  <c r="BL84" i="1"/>
  <c r="BK84" i="1"/>
  <c r="BJ84" i="1"/>
  <c r="BI84" i="1"/>
  <c r="BG84" i="1" l="1"/>
  <c r="BF84" i="1"/>
  <c r="BE84" i="1"/>
  <c r="BG83" i="1"/>
  <c r="BF83" i="1"/>
  <c r="BE83" i="1"/>
  <c r="BG82" i="1"/>
  <c r="BF82" i="1"/>
  <c r="BE82" i="1"/>
  <c r="BG81" i="1"/>
  <c r="BF81" i="1"/>
  <c r="BE81" i="1"/>
  <c r="BG80" i="1"/>
  <c r="BF80" i="1"/>
  <c r="BE80" i="1"/>
  <c r="BG79" i="1"/>
  <c r="BF79" i="1"/>
  <c r="BE79" i="1"/>
  <c r="BG78" i="1"/>
  <c r="BF78" i="1"/>
  <c r="BE78" i="1"/>
  <c r="BG77" i="1"/>
  <c r="BF77" i="1"/>
  <c r="BE77" i="1"/>
  <c r="BG76" i="1"/>
  <c r="BF76" i="1"/>
  <c r="BE76" i="1"/>
  <c r="BG75" i="1"/>
  <c r="BF75" i="1"/>
  <c r="BE75" i="1"/>
  <c r="BG74" i="1"/>
  <c r="BF74" i="1"/>
  <c r="BE74" i="1"/>
  <c r="BG73" i="1"/>
  <c r="BF73" i="1"/>
  <c r="BE73" i="1"/>
  <c r="BG72" i="1"/>
  <c r="BF72" i="1"/>
  <c r="BE72" i="1"/>
  <c r="BG71" i="1"/>
  <c r="BF71" i="1"/>
  <c r="BE71" i="1"/>
  <c r="BG70" i="1"/>
  <c r="BF70" i="1"/>
  <c r="BE70" i="1"/>
  <c r="BG69" i="1"/>
  <c r="BF69" i="1"/>
  <c r="BE69" i="1"/>
  <c r="BG68" i="1"/>
  <c r="BF68" i="1"/>
  <c r="BE68" i="1"/>
  <c r="BG67" i="1"/>
  <c r="BF67" i="1"/>
  <c r="BE67" i="1"/>
  <c r="BG66" i="1"/>
  <c r="BF66" i="1"/>
  <c r="BE66" i="1"/>
  <c r="BG65" i="1"/>
  <c r="BF65" i="1"/>
  <c r="BE65" i="1"/>
  <c r="BG64" i="1"/>
  <c r="BF64" i="1"/>
  <c r="BE64" i="1"/>
  <c r="BG63" i="1"/>
  <c r="BF63" i="1"/>
  <c r="BE63" i="1"/>
  <c r="BG62" i="1"/>
  <c r="BF62" i="1"/>
  <c r="BE62" i="1"/>
  <c r="BG61" i="1"/>
  <c r="BF61" i="1"/>
  <c r="BE61" i="1"/>
  <c r="BG60" i="1"/>
  <c r="BF60" i="1"/>
  <c r="BE60" i="1"/>
  <c r="BG59" i="1"/>
  <c r="BF59" i="1"/>
  <c r="BE59" i="1"/>
  <c r="BG58" i="1"/>
  <c r="BF58" i="1"/>
  <c r="BE58" i="1"/>
  <c r="BG57" i="1"/>
  <c r="BF57" i="1"/>
  <c r="BE57" i="1"/>
  <c r="BG56" i="1"/>
  <c r="BF56" i="1"/>
  <c r="BE56" i="1"/>
  <c r="BG55" i="1"/>
  <c r="BF55" i="1"/>
  <c r="BE55" i="1"/>
  <c r="BG54" i="1"/>
  <c r="BF54" i="1"/>
  <c r="BE54" i="1"/>
  <c r="BG53" i="1"/>
  <c r="BF53" i="1"/>
  <c r="BE53" i="1"/>
  <c r="BG52" i="1"/>
  <c r="BF52" i="1"/>
  <c r="BE52" i="1"/>
  <c r="BG51" i="1"/>
  <c r="BF51" i="1"/>
  <c r="BE51" i="1"/>
  <c r="BG50" i="1"/>
  <c r="BF50" i="1"/>
  <c r="BE50" i="1"/>
  <c r="BG49" i="1"/>
  <c r="BF49" i="1"/>
  <c r="BE49" i="1"/>
  <c r="BG48" i="1"/>
  <c r="BF48" i="1"/>
  <c r="BE48" i="1"/>
  <c r="BG47" i="1"/>
  <c r="BF47" i="1"/>
  <c r="BE47" i="1"/>
  <c r="BG46" i="1"/>
  <c r="BF46" i="1"/>
  <c r="BE46" i="1"/>
  <c r="BG45" i="1"/>
  <c r="BF45" i="1"/>
  <c r="BE45" i="1"/>
  <c r="BG44" i="1"/>
  <c r="BF44" i="1"/>
  <c r="BE44" i="1"/>
  <c r="BG43" i="1"/>
  <c r="BF43" i="1"/>
  <c r="BE43" i="1"/>
  <c r="BG42" i="1"/>
  <c r="BF42" i="1"/>
  <c r="BE42" i="1"/>
  <c r="BG41" i="1"/>
  <c r="BF41" i="1"/>
  <c r="BE41" i="1"/>
  <c r="BG40" i="1"/>
  <c r="BF40" i="1"/>
  <c r="BE40" i="1"/>
  <c r="BG39" i="1"/>
  <c r="BF39" i="1"/>
  <c r="BE39" i="1"/>
  <c r="BG38" i="1"/>
  <c r="BF38" i="1"/>
  <c r="BE38" i="1"/>
  <c r="BG37" i="1"/>
  <c r="BF37" i="1"/>
  <c r="BE37" i="1"/>
  <c r="BG36" i="1"/>
  <c r="BF36" i="1"/>
  <c r="BE36" i="1"/>
  <c r="BG35" i="1"/>
  <c r="BF35" i="1"/>
  <c r="BE35" i="1"/>
  <c r="BG34" i="1"/>
  <c r="BF34" i="1"/>
  <c r="BE34" i="1"/>
  <c r="BG33" i="1"/>
  <c r="BF33" i="1"/>
  <c r="BE33" i="1"/>
  <c r="BG32" i="1"/>
  <c r="BF32" i="1"/>
  <c r="BE32" i="1"/>
  <c r="BG31" i="1"/>
  <c r="BF31" i="1"/>
  <c r="BE31" i="1"/>
  <c r="BG30" i="1"/>
  <c r="BF30" i="1"/>
  <c r="BE30" i="1"/>
  <c r="BG29" i="1"/>
  <c r="BF29" i="1"/>
  <c r="BE29" i="1"/>
  <c r="BG28" i="1"/>
  <c r="BF28" i="1"/>
  <c r="BE28" i="1"/>
  <c r="BG27" i="1"/>
  <c r="BF27" i="1"/>
  <c r="BE27" i="1"/>
  <c r="BG26" i="1"/>
  <c r="BF26" i="1"/>
  <c r="BE26" i="1"/>
  <c r="BG25" i="1"/>
  <c r="BF25" i="1"/>
  <c r="BE25" i="1"/>
  <c r="BG24" i="1"/>
  <c r="BF24" i="1"/>
  <c r="BE24" i="1"/>
  <c r="BG23" i="1"/>
  <c r="BF23" i="1"/>
  <c r="BE23" i="1"/>
  <c r="BG22" i="1"/>
  <c r="BF22" i="1"/>
  <c r="BE22" i="1"/>
  <c r="BG21" i="1"/>
  <c r="BF21" i="1"/>
  <c r="BE21" i="1"/>
  <c r="BG20" i="1"/>
  <c r="BF20" i="1"/>
  <c r="BE20" i="1"/>
  <c r="BG19" i="1"/>
  <c r="BF19" i="1"/>
  <c r="BE19" i="1"/>
  <c r="BG18" i="1"/>
  <c r="BF18" i="1"/>
  <c r="BE18" i="1"/>
  <c r="BG17" i="1"/>
  <c r="BF17" i="1"/>
  <c r="BE17" i="1"/>
  <c r="BG16" i="1"/>
  <c r="BF16" i="1"/>
  <c r="BE16" i="1"/>
  <c r="BG15" i="1"/>
  <c r="BF15" i="1"/>
  <c r="BE15" i="1"/>
  <c r="BG14" i="1"/>
  <c r="BF14" i="1"/>
  <c r="BE14" i="1"/>
  <c r="BG13" i="1"/>
  <c r="BF13" i="1"/>
  <c r="BE13" i="1"/>
  <c r="BG12" i="1"/>
  <c r="BF12" i="1"/>
  <c r="BE12" i="1"/>
  <c r="BG11" i="1"/>
  <c r="BF11" i="1"/>
  <c r="BE11" i="1"/>
  <c r="BG10" i="1"/>
  <c r="BF10" i="1"/>
  <c r="BE10" i="1"/>
  <c r="BG9" i="1"/>
  <c r="BF9" i="1"/>
  <c r="BE9" i="1"/>
  <c r="BG8" i="1"/>
  <c r="BF8" i="1"/>
  <c r="BE8" i="1"/>
  <c r="BG7" i="1"/>
  <c r="BF7" i="1"/>
  <c r="BE7" i="1"/>
  <c r="BG6" i="1"/>
  <c r="BF6" i="1"/>
  <c r="BE6" i="1"/>
  <c r="BG5" i="1"/>
  <c r="BF5" i="1"/>
  <c r="BE5" i="1"/>
  <c r="AN84" i="1"/>
  <c r="AM84" i="1"/>
  <c r="AL84" i="1"/>
  <c r="AN83" i="1"/>
  <c r="AM83" i="1"/>
  <c r="AL83" i="1"/>
  <c r="AN82" i="1"/>
  <c r="AM82" i="1"/>
  <c r="AL82" i="1"/>
  <c r="AN81" i="1"/>
  <c r="AM81" i="1"/>
  <c r="AL81" i="1"/>
  <c r="AN80" i="1"/>
  <c r="AM80" i="1"/>
  <c r="AL80" i="1"/>
  <c r="AN79" i="1"/>
  <c r="AM79" i="1"/>
  <c r="AL79" i="1"/>
  <c r="AN78" i="1"/>
  <c r="AM78" i="1"/>
  <c r="AL78" i="1"/>
  <c r="AN77" i="1"/>
  <c r="AM77" i="1"/>
  <c r="AL77" i="1"/>
  <c r="AN76" i="1"/>
  <c r="AM76" i="1"/>
  <c r="AL76" i="1"/>
  <c r="AN75" i="1"/>
  <c r="AM75" i="1"/>
  <c r="AL75" i="1"/>
  <c r="AN74" i="1"/>
  <c r="AM74" i="1"/>
  <c r="AL74" i="1"/>
  <c r="AN73" i="1"/>
  <c r="AM73" i="1"/>
  <c r="AL73" i="1"/>
  <c r="AN72" i="1"/>
  <c r="AM72" i="1"/>
  <c r="AL72" i="1"/>
  <c r="AN71" i="1"/>
  <c r="AM71" i="1"/>
  <c r="AL71" i="1"/>
  <c r="AN70" i="1"/>
  <c r="AM70" i="1"/>
  <c r="AL70" i="1"/>
  <c r="AN69" i="1"/>
  <c r="AM69" i="1"/>
  <c r="AL69" i="1"/>
  <c r="AN68" i="1"/>
  <c r="AM68" i="1"/>
  <c r="AL68" i="1"/>
  <c r="AN67" i="1"/>
  <c r="AM67" i="1"/>
  <c r="AL67" i="1"/>
  <c r="AN66" i="1"/>
  <c r="AM66" i="1"/>
  <c r="AL66" i="1"/>
  <c r="AN65" i="1"/>
  <c r="AM65" i="1"/>
  <c r="AL65" i="1"/>
  <c r="AN64" i="1"/>
  <c r="AM64" i="1"/>
  <c r="AL64" i="1"/>
  <c r="AN63" i="1"/>
  <c r="AM63" i="1"/>
  <c r="AL63" i="1"/>
  <c r="AN62" i="1"/>
  <c r="AM62" i="1"/>
  <c r="AL62" i="1"/>
  <c r="AN61" i="1"/>
  <c r="AM61" i="1"/>
  <c r="AL61" i="1"/>
  <c r="AN60" i="1"/>
  <c r="AM60" i="1"/>
  <c r="AL60" i="1"/>
  <c r="AN59" i="1"/>
  <c r="AM59" i="1"/>
  <c r="AL59" i="1"/>
  <c r="AN58" i="1"/>
  <c r="AM58" i="1"/>
  <c r="AL58" i="1"/>
  <c r="AN57" i="1"/>
  <c r="AM57" i="1"/>
  <c r="AL57" i="1"/>
  <c r="AN56" i="1"/>
  <c r="AM56" i="1"/>
  <c r="AL56" i="1"/>
  <c r="AN55" i="1"/>
  <c r="AM55" i="1"/>
  <c r="AL55" i="1"/>
  <c r="AN54" i="1"/>
  <c r="AM54" i="1"/>
  <c r="AL54" i="1"/>
  <c r="AN53" i="1"/>
  <c r="AM53" i="1"/>
  <c r="AL53" i="1"/>
  <c r="AN52" i="1"/>
  <c r="AM52" i="1"/>
  <c r="AL52" i="1"/>
  <c r="AN51" i="1"/>
  <c r="AM51" i="1"/>
  <c r="AL51" i="1"/>
  <c r="AN50" i="1"/>
  <c r="AM50" i="1"/>
  <c r="AL50" i="1"/>
  <c r="AN49" i="1"/>
  <c r="AM49" i="1"/>
  <c r="AL49" i="1"/>
  <c r="AN48" i="1"/>
  <c r="AM48" i="1"/>
  <c r="AL48" i="1"/>
  <c r="AN47" i="1"/>
  <c r="AM47" i="1"/>
  <c r="AL47" i="1"/>
  <c r="AN46" i="1"/>
  <c r="AM46" i="1"/>
  <c r="AL46" i="1"/>
  <c r="AN45" i="1"/>
  <c r="AM45" i="1"/>
  <c r="AL45" i="1"/>
  <c r="AN44" i="1"/>
  <c r="AM44" i="1"/>
  <c r="AL44" i="1"/>
  <c r="AN43" i="1"/>
  <c r="AM43" i="1"/>
  <c r="AL43" i="1"/>
  <c r="AN42" i="1"/>
  <c r="AM42" i="1"/>
  <c r="AL42" i="1"/>
  <c r="AN41" i="1"/>
  <c r="AM41" i="1"/>
  <c r="AL41" i="1"/>
  <c r="AN40" i="1"/>
  <c r="AM40" i="1"/>
  <c r="AL40" i="1"/>
  <c r="AN39" i="1"/>
  <c r="AM39" i="1"/>
  <c r="AL39" i="1"/>
  <c r="AN38" i="1"/>
  <c r="AM38" i="1"/>
  <c r="AL38" i="1"/>
  <c r="AN37" i="1"/>
  <c r="AM37" i="1"/>
  <c r="AL37" i="1"/>
  <c r="AN36" i="1"/>
  <c r="AM36" i="1"/>
  <c r="AL36" i="1"/>
  <c r="AN35" i="1"/>
  <c r="AM35" i="1"/>
  <c r="AL35" i="1"/>
  <c r="AN34" i="1"/>
  <c r="AM34" i="1"/>
  <c r="AL34" i="1"/>
  <c r="AN33" i="1"/>
  <c r="AM33" i="1"/>
  <c r="AL33" i="1"/>
  <c r="AN32" i="1"/>
  <c r="AM32" i="1"/>
  <c r="AL32" i="1"/>
  <c r="AN31" i="1"/>
  <c r="AM31" i="1"/>
  <c r="AL31" i="1"/>
  <c r="AN30" i="1"/>
  <c r="AM30" i="1"/>
  <c r="AL30" i="1"/>
  <c r="AN29" i="1"/>
  <c r="AM29" i="1"/>
  <c r="AL29" i="1"/>
  <c r="AN28" i="1"/>
  <c r="AM28" i="1"/>
  <c r="AL28" i="1"/>
  <c r="AN27" i="1"/>
  <c r="AM27" i="1"/>
  <c r="AL27" i="1"/>
  <c r="AN26" i="1"/>
  <c r="AM26" i="1"/>
  <c r="AL26" i="1"/>
  <c r="AN25" i="1"/>
  <c r="AM25" i="1"/>
  <c r="AL25" i="1"/>
  <c r="AN24" i="1"/>
  <c r="AM24" i="1"/>
  <c r="AL24" i="1"/>
  <c r="AN23" i="1"/>
  <c r="AM23" i="1"/>
  <c r="AL23" i="1"/>
  <c r="AN22" i="1"/>
  <c r="AM22" i="1"/>
  <c r="AL22" i="1"/>
  <c r="AN21" i="1"/>
  <c r="AM21" i="1"/>
  <c r="AL21" i="1"/>
  <c r="AN20" i="1"/>
  <c r="AM20" i="1"/>
  <c r="AL20" i="1"/>
  <c r="AN19" i="1"/>
  <c r="AM19" i="1"/>
  <c r="AL19" i="1"/>
  <c r="AN18" i="1"/>
  <c r="AM18" i="1"/>
  <c r="AL18" i="1"/>
  <c r="AN17" i="1"/>
  <c r="AM17" i="1"/>
  <c r="AL17" i="1"/>
  <c r="AN16" i="1"/>
  <c r="AM16" i="1"/>
  <c r="AL16" i="1"/>
  <c r="AN15" i="1"/>
  <c r="AM15" i="1"/>
  <c r="AL15" i="1"/>
  <c r="AN14" i="1"/>
  <c r="AM14" i="1"/>
  <c r="AL14" i="1"/>
  <c r="AN13" i="1"/>
  <c r="AM13" i="1"/>
  <c r="AL13" i="1"/>
  <c r="AN12" i="1"/>
  <c r="AM12" i="1"/>
  <c r="AL12" i="1"/>
  <c r="AN11" i="1"/>
  <c r="AM11" i="1"/>
  <c r="AL11" i="1"/>
  <c r="AN10" i="1"/>
  <c r="AM10" i="1"/>
  <c r="AL10" i="1"/>
  <c r="AN9" i="1"/>
  <c r="AM9" i="1"/>
  <c r="AL9" i="1"/>
  <c r="AN8" i="1"/>
  <c r="AM8" i="1"/>
  <c r="AL8" i="1"/>
  <c r="AN7" i="1"/>
  <c r="AM7" i="1"/>
  <c r="AL7" i="1"/>
  <c r="AN6" i="1"/>
  <c r="AM6" i="1"/>
  <c r="AL6" i="1"/>
  <c r="AN5" i="1"/>
  <c r="AM5" i="1"/>
  <c r="AL5" i="1"/>
  <c r="S18" i="1"/>
  <c r="T15" i="1"/>
  <c r="U13" i="1"/>
  <c r="U5" i="1"/>
  <c r="T5" i="1"/>
  <c r="S5" i="1"/>
  <c r="BD84" i="1" l="1"/>
  <c r="BC84" i="1"/>
  <c r="BB84" i="1"/>
  <c r="BA84" i="1"/>
  <c r="AZ84" i="1"/>
  <c r="AY84" i="1"/>
  <c r="AX84" i="1"/>
  <c r="AW84" i="1"/>
  <c r="AV84" i="1"/>
  <c r="AU84" i="1"/>
  <c r="AT84" i="1"/>
  <c r="AS84" i="1"/>
  <c r="AR84" i="1"/>
  <c r="AQ84" i="1"/>
  <c r="AP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U76" i="1"/>
  <c r="T76" i="1"/>
  <c r="S76" i="1"/>
  <c r="U75" i="1"/>
  <c r="T75" i="1"/>
  <c r="S75" i="1"/>
  <c r="U74" i="1"/>
  <c r="T74" i="1"/>
  <c r="S74" i="1"/>
  <c r="U73" i="1"/>
  <c r="T73" i="1"/>
  <c r="S73" i="1"/>
  <c r="U72" i="1"/>
  <c r="T72" i="1"/>
  <c r="S72" i="1"/>
  <c r="U71" i="1"/>
  <c r="T71" i="1"/>
  <c r="S71" i="1"/>
  <c r="U70" i="1"/>
  <c r="T70" i="1"/>
  <c r="S70" i="1"/>
  <c r="U69" i="1"/>
  <c r="T69" i="1"/>
  <c r="S69" i="1"/>
  <c r="U68" i="1"/>
  <c r="T68" i="1"/>
  <c r="S68" i="1"/>
  <c r="U67" i="1"/>
  <c r="T67" i="1"/>
  <c r="S67" i="1"/>
  <c r="U66" i="1"/>
  <c r="T66" i="1"/>
  <c r="S66" i="1"/>
  <c r="U65" i="1"/>
  <c r="T65" i="1"/>
  <c r="S65" i="1"/>
  <c r="U64" i="1"/>
  <c r="T64" i="1"/>
  <c r="S64" i="1"/>
  <c r="U63" i="1"/>
  <c r="T63" i="1"/>
  <c r="S63" i="1"/>
  <c r="U62" i="1"/>
  <c r="T62" i="1"/>
  <c r="S62" i="1"/>
  <c r="U61" i="1"/>
  <c r="T61" i="1"/>
  <c r="S61" i="1"/>
  <c r="U60" i="1"/>
  <c r="T60" i="1"/>
  <c r="S60" i="1"/>
  <c r="U59" i="1"/>
  <c r="T59" i="1"/>
  <c r="S59" i="1"/>
  <c r="U58" i="1"/>
  <c r="T58" i="1"/>
  <c r="S58" i="1"/>
  <c r="U57" i="1"/>
  <c r="T57" i="1"/>
  <c r="S57" i="1"/>
  <c r="U56" i="1"/>
  <c r="T56" i="1"/>
  <c r="S56" i="1"/>
  <c r="U55" i="1"/>
  <c r="T55" i="1"/>
  <c r="S55" i="1"/>
  <c r="U54" i="1"/>
  <c r="T54" i="1"/>
  <c r="S54" i="1"/>
  <c r="U53" i="1"/>
  <c r="T53" i="1"/>
  <c r="S53" i="1"/>
  <c r="U52" i="1"/>
  <c r="T52" i="1"/>
  <c r="S52" i="1"/>
  <c r="U51" i="1"/>
  <c r="T51" i="1"/>
  <c r="S51" i="1"/>
  <c r="U50" i="1"/>
  <c r="T50" i="1"/>
  <c r="S50" i="1"/>
  <c r="U49" i="1"/>
  <c r="T49" i="1"/>
  <c r="S49" i="1"/>
  <c r="U48" i="1"/>
  <c r="T48" i="1"/>
  <c r="S48" i="1"/>
  <c r="U47" i="1"/>
  <c r="T47" i="1"/>
  <c r="S47" i="1"/>
  <c r="U46" i="1"/>
  <c r="T46" i="1"/>
  <c r="S46" i="1"/>
  <c r="U45" i="1"/>
  <c r="T45" i="1"/>
  <c r="S45" i="1"/>
  <c r="U44" i="1"/>
  <c r="T44" i="1"/>
  <c r="S44" i="1"/>
  <c r="U43" i="1"/>
  <c r="T43" i="1"/>
  <c r="S43" i="1"/>
  <c r="U42" i="1"/>
  <c r="T42" i="1"/>
  <c r="S42" i="1"/>
  <c r="U41" i="1"/>
  <c r="T41" i="1"/>
  <c r="S41" i="1"/>
  <c r="U40" i="1"/>
  <c r="T40" i="1"/>
  <c r="S40" i="1"/>
  <c r="U39" i="1"/>
  <c r="T39" i="1"/>
  <c r="S39" i="1"/>
  <c r="U38" i="1"/>
  <c r="T38" i="1"/>
  <c r="S38" i="1"/>
  <c r="U37" i="1"/>
  <c r="T37" i="1"/>
  <c r="S37" i="1"/>
  <c r="U36" i="1"/>
  <c r="T36" i="1"/>
  <c r="S36" i="1"/>
  <c r="U35" i="1"/>
  <c r="T35" i="1"/>
  <c r="S35" i="1"/>
  <c r="U34" i="1"/>
  <c r="T34" i="1"/>
  <c r="S34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U17" i="1"/>
  <c r="T17" i="1"/>
  <c r="S17" i="1"/>
  <c r="U16" i="1"/>
  <c r="T16" i="1"/>
  <c r="S16" i="1"/>
  <c r="U15" i="1"/>
  <c r="S15" i="1"/>
  <c r="U14" i="1"/>
  <c r="T14" i="1"/>
  <c r="S14" i="1"/>
  <c r="T13" i="1"/>
  <c r="S13" i="1"/>
  <c r="U12" i="1"/>
  <c r="T12" i="1"/>
  <c r="S12" i="1"/>
  <c r="U11" i="1"/>
  <c r="T11" i="1"/>
  <c r="S11" i="1"/>
  <c r="U10" i="1"/>
  <c r="T10" i="1"/>
  <c r="S10" i="1"/>
  <c r="U9" i="1"/>
  <c r="T9" i="1"/>
  <c r="S9" i="1"/>
  <c r="U8" i="1"/>
  <c r="T8" i="1"/>
  <c r="S8" i="1"/>
  <c r="U7" i="1"/>
  <c r="T7" i="1"/>
  <c r="S7" i="1"/>
  <c r="U6" i="1"/>
  <c r="T6" i="1"/>
  <c r="S6" i="1"/>
  <c r="G84" i="1" l="1"/>
  <c r="R84" i="1"/>
  <c r="D84" i="1" l="1"/>
  <c r="E84" i="1"/>
  <c r="F84" i="1"/>
  <c r="H84" i="1"/>
  <c r="I84" i="1"/>
  <c r="J84" i="1"/>
  <c r="K84" i="1"/>
  <c r="L84" i="1"/>
  <c r="M84" i="1"/>
  <c r="N84" i="1"/>
  <c r="O84" i="1"/>
  <c r="P84" i="1"/>
  <c r="Q84" i="1"/>
  <c r="S84" i="1" l="1"/>
  <c r="U84" i="1"/>
  <c r="N85" i="1" s="1"/>
  <c r="T84" i="1"/>
  <c r="D85" i="1" l="1"/>
  <c r="P85" i="1"/>
  <c r="I85" i="1"/>
  <c r="L85" i="1"/>
  <c r="H85" i="1"/>
  <c r="M85" i="1"/>
  <c r="Q85" i="1"/>
  <c r="F85" i="1"/>
  <c r="J85" i="1"/>
  <c r="S85" i="1"/>
  <c r="E85" i="1"/>
  <c r="K85" i="1"/>
  <c r="R85" i="1"/>
  <c r="G85" i="1"/>
  <c r="O85" i="1"/>
</calcChain>
</file>

<file path=xl/sharedStrings.xml><?xml version="1.0" encoding="utf-8"?>
<sst xmlns="http://schemas.openxmlformats.org/spreadsheetml/2006/main" count="1656" uniqueCount="132">
  <si>
    <t>Poprad</t>
  </si>
  <si>
    <t>Gelnica</t>
  </si>
  <si>
    <t>Prievidza</t>
  </si>
  <si>
    <t>Ilava</t>
  </si>
  <si>
    <t>Krupina</t>
  </si>
  <si>
    <t>Pezinok</t>
  </si>
  <si>
    <t>Galanta</t>
  </si>
  <si>
    <t>Brezno</t>
  </si>
  <si>
    <t>Čadca</t>
  </si>
  <si>
    <t>Rožňava</t>
  </si>
  <si>
    <t>Tvrdošín</t>
  </si>
  <si>
    <t>Revúca</t>
  </si>
  <si>
    <t>Námestovo</t>
  </si>
  <si>
    <t>Košice-okolie</t>
  </si>
  <si>
    <t>Ružomberok</t>
  </si>
  <si>
    <t>Zvolen</t>
  </si>
  <si>
    <t>Prešov</t>
  </si>
  <si>
    <t>Žilina</t>
  </si>
  <si>
    <t>Poltár</t>
  </si>
  <si>
    <t>Kežmarok</t>
  </si>
  <si>
    <t>Malacky</t>
  </si>
  <si>
    <t>Levoča</t>
  </si>
  <si>
    <t>Martin</t>
  </si>
  <si>
    <t>Medzilaborce</t>
  </si>
  <si>
    <t>Detva</t>
  </si>
  <si>
    <t>Žarnovica</t>
  </si>
  <si>
    <t>Humenné</t>
  </si>
  <si>
    <t>Snina</t>
  </si>
  <si>
    <t>Bytča</t>
  </si>
  <si>
    <t>Sobrance</t>
  </si>
  <si>
    <t>Sabinov</t>
  </si>
  <si>
    <t>Senica</t>
  </si>
  <si>
    <t>Púchov</t>
  </si>
  <si>
    <t>Trenčín</t>
  </si>
  <si>
    <t>Bardejov</t>
  </si>
  <si>
    <t>Košice</t>
  </si>
  <si>
    <t>Partizánske</t>
  </si>
  <si>
    <t>Myjava</t>
  </si>
  <si>
    <t>Svidník</t>
  </si>
  <si>
    <t>Trebišov</t>
  </si>
  <si>
    <t>Trnava</t>
  </si>
  <si>
    <t>Liptovský Mikuláš</t>
  </si>
  <si>
    <t>Rimavská Sobota</t>
  </si>
  <si>
    <t>Banská Bystrica</t>
  </si>
  <si>
    <t>Dolný Kubín</t>
  </si>
  <si>
    <t>Kysucké Nové Mesto</t>
  </si>
  <si>
    <t>Stará Ľubovňa</t>
  </si>
  <si>
    <t>Spišská Nová</t>
  </si>
  <si>
    <t>Turčianske Teplice</t>
  </si>
  <si>
    <t>Žiar nad Hronom</t>
  </si>
  <si>
    <t>Vranov nad Topľou</t>
  </si>
  <si>
    <t>Zlaté Moravce</t>
  </si>
  <si>
    <t>Banská Štiavnica</t>
  </si>
  <si>
    <t>Považská Bystrica</t>
  </si>
  <si>
    <t>Bánovce nad Bebravou</t>
  </si>
  <si>
    <t>Nové Mesto nad Váhom</t>
  </si>
  <si>
    <t>Stropkov</t>
  </si>
  <si>
    <t>Topoľčany</t>
  </si>
  <si>
    <t>Levice</t>
  </si>
  <si>
    <t>Lučenec</t>
  </si>
  <si>
    <t>Michalovce</t>
  </si>
  <si>
    <t>Skalica</t>
  </si>
  <si>
    <t>Piešťany</t>
  </si>
  <si>
    <t>Bratislava</t>
  </si>
  <si>
    <t>Nitra</t>
  </si>
  <si>
    <t>Hlohovec</t>
  </si>
  <si>
    <t>Komárno</t>
  </si>
  <si>
    <t>Šaľa</t>
  </si>
  <si>
    <t>Senec</t>
  </si>
  <si>
    <t>Veľký Krtíš</t>
  </si>
  <si>
    <t>Dunajská Streda</t>
  </si>
  <si>
    <t>Nové Zámky</t>
  </si>
  <si>
    <t>B.Bystrica</t>
  </si>
  <si>
    <t>Bratislava 2</t>
  </si>
  <si>
    <t>Bratislava 3</t>
  </si>
  <si>
    <t>Bratislava 4</t>
  </si>
  <si>
    <t>Bratislava 5</t>
  </si>
  <si>
    <t>Košice 2</t>
  </si>
  <si>
    <t>Košice 3</t>
  </si>
  <si>
    <t xml:space="preserve"> -- </t>
  </si>
  <si>
    <t>Košice 4</t>
  </si>
  <si>
    <t>Internal ID
initially sorted alphabetically by District Name</t>
  </si>
  <si>
    <t>ZZZ Slovakia</t>
  </si>
  <si>
    <r>
      <t xml:space="preserve">Náhodná vykonaná ťažba
Podkôrny a drevokazný hmyz /
</t>
    </r>
    <r>
      <rPr>
        <i/>
        <sz val="11"/>
        <color theme="1"/>
        <rFont val="Calibri"/>
        <family val="2"/>
        <scheme val="minor"/>
      </rPr>
      <t>Executed incident based exploitation 
due to 'Feathered and woody insects'</t>
    </r>
  </si>
  <si>
    <r>
      <t xml:space="preserve">Náhodná vykonaná ťažba
Abiotické škodlivé činitele /
</t>
    </r>
    <r>
      <rPr>
        <i/>
        <sz val="11"/>
        <color theme="1"/>
        <rFont val="Calibri"/>
        <family val="2"/>
        <scheme val="minor"/>
      </rPr>
      <t>Executed incident based exploitation 
due to 'Abiotic harmful agents'</t>
    </r>
  </si>
  <si>
    <r>
      <t xml:space="preserve">Náhodná vykonaná ťažba
Patogénne huby /
</t>
    </r>
    <r>
      <rPr>
        <i/>
        <sz val="11"/>
        <color theme="1"/>
        <rFont val="Calibri"/>
        <family val="2"/>
        <scheme val="minor"/>
      </rPr>
      <t>Executed incident based exploitation 
due to 'Pathogenic fungi'</t>
    </r>
  </si>
  <si>
    <t>Náhodná vykonaná ťažba
Antropogénne škodlivé činitele /
Executed incident based exploitation 
due to 'Antropogenic harmful agents'</t>
  </si>
  <si>
    <t>Náhodná vykonaná ťažba
Ostatné biotické činitele /
Executed incident based exploitation 
due to 'Other biotic agents'</t>
  </si>
  <si>
    <t>Rok / Year 2014</t>
  </si>
  <si>
    <r>
      <t xml:space="preserve">Kraj / </t>
    </r>
    <r>
      <rPr>
        <i/>
        <sz val="11"/>
        <color theme="1"/>
        <rFont val="Calibri"/>
        <family val="2"/>
        <scheme val="minor"/>
      </rPr>
      <t>Region</t>
    </r>
  </si>
  <si>
    <r>
      <t xml:space="preserve">ZZZ Spolu / </t>
    </r>
    <r>
      <rPr>
        <b/>
        <i/>
        <sz val="11"/>
        <color theme="1"/>
        <rFont val="Calibri"/>
        <family val="2"/>
        <scheme val="minor"/>
      </rPr>
      <t>Total</t>
    </r>
  </si>
  <si>
    <t>Value adding steps:</t>
  </si>
  <si>
    <t>Table content copied &amp; pasted from original source</t>
  </si>
  <si>
    <t>Table translated with Google Translate</t>
  </si>
  <si>
    <t>Table formated</t>
  </si>
  <si>
    <t>Table Quality checked: Totals</t>
  </si>
  <si>
    <t>Table column added: % value of totals</t>
  </si>
  <si>
    <t>JRC value adding: 2018-11</t>
  </si>
  <si>
    <t>Attention: Some figures in the rows with agents might be wrong or the sum of all agents is wrong in the original table. Regarding figures are marked in yellow.</t>
  </si>
  <si>
    <t>Figures in the table have not been corrected</t>
  </si>
  <si>
    <r>
      <t xml:space="preserve">Ihličnatá /
</t>
    </r>
    <r>
      <rPr>
        <i/>
        <sz val="11"/>
        <color theme="1"/>
        <rFont val="Calibri"/>
        <family val="2"/>
        <scheme val="minor"/>
      </rPr>
      <t>Conifers
(in m3)</t>
    </r>
  </si>
  <si>
    <r>
      <t xml:space="preserve">Listnatá /
</t>
    </r>
    <r>
      <rPr>
        <i/>
        <sz val="11"/>
        <color theme="1"/>
        <rFont val="Calibri"/>
        <family val="2"/>
        <scheme val="minor"/>
      </rPr>
      <t>Broadleaved
(in m3)</t>
    </r>
  </si>
  <si>
    <r>
      <t xml:space="preserve">Spolu /
</t>
    </r>
    <r>
      <rPr>
        <i/>
        <sz val="11"/>
        <color theme="1"/>
        <rFont val="Calibri"/>
        <family val="2"/>
        <scheme val="minor"/>
      </rPr>
      <t>Total
(in m3)</t>
    </r>
  </si>
  <si>
    <r>
      <t xml:space="preserve">Ihličnatá /
</t>
    </r>
    <r>
      <rPr>
        <b/>
        <i/>
        <sz val="11"/>
        <color theme="1"/>
        <rFont val="Calibri"/>
        <family val="2"/>
        <scheme val="minor"/>
      </rPr>
      <t>Conifers
(in m3)</t>
    </r>
  </si>
  <si>
    <r>
      <t xml:space="preserve">Listnatá /
</t>
    </r>
    <r>
      <rPr>
        <b/>
        <i/>
        <sz val="11"/>
        <color theme="1"/>
        <rFont val="Calibri"/>
        <family val="2"/>
        <scheme val="minor"/>
      </rPr>
      <t>Broadleaved
(in m3)</t>
    </r>
  </si>
  <si>
    <r>
      <t xml:space="preserve">Spolu /
</t>
    </r>
    <r>
      <rPr>
        <b/>
        <i/>
        <sz val="11"/>
        <color theme="1"/>
        <rFont val="Calibri"/>
        <family val="2"/>
        <scheme val="minor"/>
      </rPr>
      <t>Total
(in m3)</t>
    </r>
  </si>
  <si>
    <t>ZZZ Spolu / Total in %</t>
  </si>
  <si>
    <t>Hlavné skupiny škodlivých činiteľov v roku 2014 - 2017 /
Major groups of harmful agents in 2014 - 2017 (in Slovakia by District)</t>
  </si>
  <si>
    <t>Náhodná vykonaná ťažba
Spolu škodlivé činitele /
Executed incident based exploitation 
due to all agents</t>
  </si>
  <si>
    <t>Rok / Year 2015</t>
  </si>
  <si>
    <r>
      <t xml:space="preserve">Okres / </t>
    </r>
    <r>
      <rPr>
        <i/>
        <sz val="11"/>
        <color theme="1"/>
        <rFont val="Calibri"/>
        <family val="2"/>
        <scheme val="minor"/>
      </rPr>
      <t>Districts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/>
    </r>
  </si>
  <si>
    <t>Bratislava, districts not distinguished</t>
  </si>
  <si>
    <t>Košice, districts not distinguished</t>
  </si>
  <si>
    <t>Rok / Year 2016</t>
  </si>
  <si>
    <t>Rok / Year 2017</t>
  </si>
  <si>
    <t>Table aggregated for 2014 - 2017</t>
  </si>
  <si>
    <t>Abiotic Agents, 2014</t>
  </si>
  <si>
    <t>Various Biotic Agents, 2014</t>
  </si>
  <si>
    <t>Antropogenic Agents, 2014</t>
  </si>
  <si>
    <t>All Agents, 2014</t>
  </si>
  <si>
    <t>Abiotic Agents, 2015</t>
  </si>
  <si>
    <t>Various Biotic Agents, 2015</t>
  </si>
  <si>
    <t>Antropogenic Agents, 2015</t>
  </si>
  <si>
    <t>All Agents, 2015</t>
  </si>
  <si>
    <t>Abiotic Agents, 2016</t>
  </si>
  <si>
    <t>Various Biotic Agents, 2016</t>
  </si>
  <si>
    <t>Antropogenic Agents, 2016</t>
  </si>
  <si>
    <t>All Agents, 2016</t>
  </si>
  <si>
    <t>Abiotic Agents, 2017</t>
  </si>
  <si>
    <t>Various Biotic Agents, 2017</t>
  </si>
  <si>
    <t>Antropogenic Agents, 2017</t>
  </si>
  <si>
    <t>All Agents,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</si>
</sst>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0" fillId="0" borderId="14" xfId="0" applyBorder="1"/>
    <xf numFmtId="3" fontId="0" fillId="0" borderId="14" xfId="0" applyNumberFormat="1" applyBorder="1"/>
    <xf numFmtId="0" fontId="16" fillId="0" borderId="14" xfId="0" applyFont="1" applyBorder="1"/>
    <xf numFmtId="3" fontId="16" fillId="0" borderId="14" xfId="0" applyNumberFormat="1" applyFont="1" applyBorder="1"/>
    <xf numFmtId="3" fontId="0" fillId="0" borderId="13" xfId="0" applyNumberFormat="1" applyBorder="1"/>
    <xf numFmtId="3" fontId="16" fillId="0" borderId="18" xfId="0" applyNumberFormat="1" applyFont="1" applyBorder="1"/>
    <xf numFmtId="3" fontId="16" fillId="0" borderId="11" xfId="0" applyNumberFormat="1" applyFont="1" applyBorder="1"/>
    <xf numFmtId="3" fontId="0" fillId="0" borderId="18" xfId="0" applyNumberFormat="1" applyBorder="1"/>
    <xf numFmtId="0" fontId="0" fillId="0" borderId="23" xfId="0" applyBorder="1"/>
    <xf numFmtId="3" fontId="0" fillId="0" borderId="23" xfId="0" applyNumberFormat="1" applyBorder="1"/>
    <xf numFmtId="3" fontId="0" fillId="0" borderId="22" xfId="0" applyNumberFormat="1" applyBorder="1"/>
    <xf numFmtId="0" fontId="0" fillId="0" borderId="18" xfId="0" applyBorder="1"/>
    <xf numFmtId="0" fontId="0" fillId="0" borderId="32" xfId="0" applyBorder="1"/>
    <xf numFmtId="0" fontId="0" fillId="0" borderId="33" xfId="0" applyBorder="1"/>
    <xf numFmtId="0" fontId="0" fillId="0" borderId="11" xfId="0" applyBorder="1"/>
    <xf numFmtId="0" fontId="0" fillId="0" borderId="19" xfId="0" applyBorder="1"/>
    <xf numFmtId="0" fontId="0" fillId="0" borderId="21" xfId="0" applyBorder="1"/>
    <xf numFmtId="0" fontId="0" fillId="0" borderId="25" xfId="0" applyBorder="1"/>
    <xf numFmtId="0" fontId="0" fillId="0" borderId="26" xfId="0" applyBorder="1"/>
    <xf numFmtId="0" fontId="0" fillId="0" borderId="35" xfId="0" applyBorder="1"/>
    <xf numFmtId="0" fontId="0" fillId="0" borderId="10" xfId="0" applyBorder="1"/>
    <xf numFmtId="0" fontId="0" fillId="0" borderId="36" xfId="0" applyBorder="1"/>
    <xf numFmtId="0" fontId="0" fillId="0" borderId="38" xfId="0" applyBorder="1"/>
    <xf numFmtId="3" fontId="16" fillId="0" borderId="35" xfId="0" applyNumberFormat="1" applyFont="1" applyBorder="1"/>
    <xf numFmtId="3" fontId="16" fillId="0" borderId="38" xfId="0" applyNumberFormat="1" applyFont="1" applyBorder="1"/>
    <xf numFmtId="3" fontId="16" fillId="0" borderId="10" xfId="0" applyNumberFormat="1" applyFont="1" applyBorder="1"/>
    <xf numFmtId="3" fontId="0" fillId="0" borderId="35" xfId="0" applyNumberFormat="1" applyBorder="1"/>
    <xf numFmtId="3" fontId="0" fillId="0" borderId="38" xfId="0" applyNumberFormat="1" applyBorder="1"/>
    <xf numFmtId="3" fontId="0" fillId="0" borderId="37" xfId="0" applyNumberFormat="1" applyBorder="1"/>
    <xf numFmtId="0" fontId="0" fillId="0" borderId="34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33" borderId="0" xfId="0" applyFill="1"/>
    <xf numFmtId="0" fontId="0" fillId="0" borderId="20" xfId="0" applyBorder="1"/>
    <xf numFmtId="0" fontId="0" fillId="0" borderId="27" xfId="0" applyBorder="1" applyAlignment="1">
      <alignment vertical="top" wrapText="1"/>
    </xf>
    <xf numFmtId="0" fontId="16" fillId="0" borderId="28" xfId="0" applyFont="1" applyBorder="1" applyAlignment="1">
      <alignment vertical="top" wrapText="1"/>
    </xf>
    <xf numFmtId="0" fontId="0" fillId="0" borderId="41" xfId="0" applyBorder="1" applyAlignment="1">
      <alignment horizontal="left" vertical="top" wrapText="1"/>
    </xf>
    <xf numFmtId="0" fontId="0" fillId="0" borderId="42" xfId="0" applyBorder="1" applyAlignment="1">
      <alignment horizontal="left" vertical="top"/>
    </xf>
    <xf numFmtId="0" fontId="0" fillId="0" borderId="16" xfId="0" applyBorder="1"/>
    <xf numFmtId="0" fontId="0" fillId="0" borderId="12" xfId="0" applyBorder="1"/>
    <xf numFmtId="3" fontId="0" fillId="0" borderId="39" xfId="0" applyNumberFormat="1" applyBorder="1"/>
    <xf numFmtId="3" fontId="0" fillId="0" borderId="15" xfId="0" applyNumberFormat="1" applyBorder="1"/>
    <xf numFmtId="3" fontId="0" fillId="0" borderId="24" xfId="0" applyNumberFormat="1" applyBorder="1"/>
    <xf numFmtId="164" fontId="0" fillId="0" borderId="0" xfId="42" applyNumberFormat="1" applyFont="1"/>
    <xf numFmtId="0" fontId="0" fillId="0" borderId="0" xfId="0" applyFill="1" applyBorder="1"/>
    <xf numFmtId="3" fontId="16" fillId="0" borderId="44" xfId="0" applyNumberFormat="1" applyFont="1" applyBorder="1"/>
    <xf numFmtId="3" fontId="16" fillId="0" borderId="17" xfId="0" applyNumberFormat="1" applyFont="1" applyBorder="1"/>
    <xf numFmtId="3" fontId="16" fillId="0" borderId="45" xfId="0" applyNumberFormat="1" applyFont="1" applyBorder="1"/>
    <xf numFmtId="3" fontId="16" fillId="0" borderId="16" xfId="0" applyNumberFormat="1" applyFont="1" applyBorder="1"/>
    <xf numFmtId="3" fontId="16" fillId="0" borderId="12" xfId="0" applyNumberFormat="1" applyFont="1" applyBorder="1"/>
    <xf numFmtId="3" fontId="16" fillId="0" borderId="25" xfId="0" applyNumberFormat="1" applyFont="1" applyBorder="1"/>
    <xf numFmtId="3" fontId="16" fillId="0" borderId="23" xfId="0" applyNumberFormat="1" applyFont="1" applyBorder="1"/>
    <xf numFmtId="3" fontId="16" fillId="0" borderId="26" xfId="0" applyNumberFormat="1" applyFont="1" applyBorder="1"/>
    <xf numFmtId="0" fontId="0" fillId="0" borderId="19" xfId="0" applyFill="1" applyBorder="1"/>
    <xf numFmtId="164" fontId="0" fillId="0" borderId="20" xfId="42" applyNumberFormat="1" applyFont="1" applyBorder="1"/>
    <xf numFmtId="164" fontId="0" fillId="0" borderId="21" xfId="42" applyNumberFormat="1" applyFont="1" applyBorder="1"/>
    <xf numFmtId="164" fontId="0" fillId="0" borderId="46" xfId="42" applyNumberFormat="1" applyFont="1" applyBorder="1"/>
    <xf numFmtId="0" fontId="16" fillId="0" borderId="43" xfId="0" applyFont="1" applyBorder="1"/>
    <xf numFmtId="0" fontId="0" fillId="0" borderId="47" xfId="0" applyFill="1" applyBorder="1"/>
    <xf numFmtId="164" fontId="0" fillId="0" borderId="48" xfId="42" applyNumberFormat="1" applyFont="1" applyBorder="1"/>
    <xf numFmtId="164" fontId="0" fillId="0" borderId="19" xfId="42" applyNumberFormat="1" applyFont="1" applyBorder="1"/>
    <xf numFmtId="3" fontId="0" fillId="0" borderId="0" xfId="0" applyNumberFormat="1"/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/>
    </xf>
    <xf numFmtId="0" fontId="16" fillId="0" borderId="50" xfId="0" applyFont="1" applyBorder="1" applyAlignment="1">
      <alignment horizontal="center" vertical="top"/>
    </xf>
    <xf numFmtId="0" fontId="16" fillId="0" borderId="40" xfId="0" applyFont="1" applyBorder="1" applyAlignment="1">
      <alignment horizontal="center" vertical="top"/>
    </xf>
    <xf numFmtId="0" fontId="16" fillId="0" borderId="36" xfId="0" applyFont="1" applyBorder="1" applyAlignment="1">
      <alignment horizontal="center" vertical="top"/>
    </xf>
    <xf numFmtId="0" fontId="16" fillId="0" borderId="49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34" xfId="0" applyFont="1" applyBorder="1" applyAlignment="1">
      <alignment horizontal="center"/>
    </xf>
    <xf numFmtId="0" fontId="16" fillId="0" borderId="49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4" xfId="0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16" xfId="0" applyFont="1" applyBorder="1" applyAlignment="1">
      <alignment horizontal="center" wrapText="1"/>
    </xf>
    <xf numFmtId="0" fontId="16" fillId="0" borderId="17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0" fillId="0" borderId="52" xfId="0" applyBorder="1" applyAlignment="1">
      <alignment vertical="top" wrapText="1"/>
    </xf>
    <xf numFmtId="0" fontId="16" fillId="0" borderId="29" xfId="0" applyFont="1" applyBorder="1" applyAlignment="1">
      <alignment vertical="top" wrapText="1"/>
    </xf>
    <xf numFmtId="0" fontId="16" fillId="0" borderId="30" xfId="0" applyFont="1" applyBorder="1" applyAlignment="1">
      <alignment vertical="top" wrapText="1"/>
    </xf>
    <xf numFmtId="3" fontId="16" fillId="0" borderId="19" xfId="0" applyNumberFormat="1" applyFont="1" applyBorder="1"/>
    <xf numFmtId="3" fontId="16" fillId="0" borderId="20" xfId="0" applyNumberFormat="1" applyFont="1" applyBorder="1"/>
    <xf numFmtId="3" fontId="16" fillId="0" borderId="21" xfId="0" applyNumberFormat="1" applyFont="1" applyBorder="1"/>
    <xf numFmtId="0" fontId="16" fillId="0" borderId="31" xfId="0" applyFont="1" applyBorder="1" applyAlignment="1">
      <alignment horizontal="center" wrapText="1"/>
    </xf>
    <xf numFmtId="0" fontId="16" fillId="0" borderId="34" xfId="0" applyFont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16" fillId="0" borderId="11" xfId="0" applyFont="1" applyBorder="1"/>
    <xf numFmtId="3" fontId="0" fillId="0" borderId="19" xfId="0" applyNumberFormat="1" applyBorder="1"/>
    <xf numFmtId="3" fontId="0" fillId="0" borderId="20" xfId="0" applyNumberFormat="1" applyBorder="1"/>
    <xf numFmtId="0" fontId="0" fillId="0" borderId="32" xfId="0" applyBorder="1" applyAlignment="1">
      <alignment wrapText="1"/>
    </xf>
    <xf numFmtId="3" fontId="0" fillId="0" borderId="25" xfId="0" applyNumberFormat="1" applyBorder="1"/>
    <xf numFmtId="3" fontId="16" fillId="33" borderId="43" xfId="0" applyNumberFormat="1" applyFont="1" applyFill="1" applyBorder="1"/>
    <xf numFmtId="0" fontId="0" fillId="33" borderId="47" xfId="0" applyFill="1" applyBorder="1"/>
    <xf numFmtId="0" fontId="0" fillId="33" borderId="53" xfId="0" applyFill="1" applyBorder="1"/>
    <xf numFmtId="0" fontId="0" fillId="33" borderId="54" xfId="0" applyFill="1" applyBorder="1" applyAlignment="1">
      <alignment horizontal="center"/>
    </xf>
    <xf numFmtId="0" fontId="0" fillId="33" borderId="55" xfId="0" applyFill="1" applyBorder="1" applyAlignment="1">
      <alignment horizontal="center"/>
    </xf>
    <xf numFmtId="0" fontId="0" fillId="33" borderId="51" xfId="0" applyFill="1" applyBorder="1" applyAlignment="1">
      <alignment vertical="top"/>
    </xf>
    <xf numFmtId="3" fontId="0" fillId="33" borderId="56" xfId="0" applyNumberFormat="1" applyFill="1" applyBorder="1"/>
    <xf numFmtId="3" fontId="0" fillId="33" borderId="54" xfId="0" applyNumberFormat="1" applyFill="1" applyBorder="1"/>
    <xf numFmtId="3" fontId="0" fillId="33" borderId="47" xfId="0" applyNumberFormat="1" applyFill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98"/>
  <sheetViews>
    <sheetView tabSelected="1" workbookViewId="0">
      <pane xSplit="3" ySplit="4" topLeftCell="D5" activePane="bottomRight" state="frozen"/>
      <selection pane="topRight" activeCell="D1" sqref="D1"/>
      <selection pane="bottomLeft" activeCell="A4" sqref="A4"/>
      <selection pane="bottomRight" sqref="A1:C2"/>
    </sheetView>
  </sheetViews>
  <sheetFormatPr defaultRowHeight="15" x14ac:dyDescent="0.25"/>
  <cols>
    <col min="1" max="1" width="14" customWidth="1"/>
    <col min="2" max="2" width="20.7109375" customWidth="1"/>
    <col min="3" max="3" width="25" bestFit="1" customWidth="1"/>
    <col min="4" max="15" width="9.7109375" customWidth="1"/>
    <col min="16" max="18" width="10.7109375" customWidth="1"/>
    <col min="19" max="21" width="9.7109375" customWidth="1"/>
    <col min="22" max="22" width="2.7109375" style="34" customWidth="1"/>
    <col min="23" max="40" width="9.7109375" customWidth="1"/>
    <col min="41" max="41" width="2.7109375" style="34" customWidth="1"/>
    <col min="42" max="59" width="9.7109375" customWidth="1"/>
    <col min="60" max="60" width="2.7109375" style="34" customWidth="1"/>
    <col min="61" max="78" width="9.7109375" customWidth="1"/>
  </cols>
  <sheetData>
    <row r="1" spans="1:78" ht="45.75" customHeight="1" thickBot="1" x14ac:dyDescent="0.3">
      <c r="A1" s="64" t="s">
        <v>107</v>
      </c>
      <c r="B1" s="65"/>
      <c r="C1" s="66"/>
      <c r="D1" s="69" t="s">
        <v>116</v>
      </c>
      <c r="E1" s="70"/>
      <c r="F1" s="71"/>
      <c r="G1" s="72" t="s">
        <v>117</v>
      </c>
      <c r="H1" s="91"/>
      <c r="I1" s="91"/>
      <c r="J1" s="91"/>
      <c r="K1" s="91"/>
      <c r="L1" s="91"/>
      <c r="M1" s="91"/>
      <c r="N1" s="91"/>
      <c r="O1" s="92"/>
      <c r="P1" s="69" t="s">
        <v>118</v>
      </c>
      <c r="Q1" s="70"/>
      <c r="R1" s="71"/>
      <c r="S1" s="69" t="s">
        <v>119</v>
      </c>
      <c r="T1" s="70"/>
      <c r="U1" s="71"/>
      <c r="V1" s="106"/>
      <c r="W1" s="70" t="s">
        <v>120</v>
      </c>
      <c r="X1" s="70"/>
      <c r="Y1" s="71"/>
      <c r="Z1" s="72" t="s">
        <v>121</v>
      </c>
      <c r="AA1" s="91"/>
      <c r="AB1" s="91"/>
      <c r="AC1" s="91"/>
      <c r="AD1" s="91"/>
      <c r="AE1" s="91"/>
      <c r="AF1" s="91"/>
      <c r="AG1" s="91"/>
      <c r="AH1" s="92"/>
      <c r="AI1" s="69" t="s">
        <v>122</v>
      </c>
      <c r="AJ1" s="70"/>
      <c r="AK1" s="71"/>
      <c r="AL1" s="69" t="s">
        <v>123</v>
      </c>
      <c r="AM1" s="70"/>
      <c r="AN1" s="71"/>
      <c r="AO1" s="106"/>
      <c r="AP1" s="70" t="s">
        <v>124</v>
      </c>
      <c r="AQ1" s="70"/>
      <c r="AR1" s="71"/>
      <c r="AS1" s="72" t="s">
        <v>125</v>
      </c>
      <c r="AT1" s="91"/>
      <c r="AU1" s="91"/>
      <c r="AV1" s="91"/>
      <c r="AW1" s="91"/>
      <c r="AX1" s="91"/>
      <c r="AY1" s="91"/>
      <c r="AZ1" s="91"/>
      <c r="BA1" s="92"/>
      <c r="BB1" s="69" t="s">
        <v>126</v>
      </c>
      <c r="BC1" s="70"/>
      <c r="BD1" s="71"/>
      <c r="BE1" s="69" t="s">
        <v>127</v>
      </c>
      <c r="BF1" s="70"/>
      <c r="BG1" s="71"/>
      <c r="BH1" s="106"/>
      <c r="BI1" s="70" t="s">
        <v>128</v>
      </c>
      <c r="BJ1" s="70"/>
      <c r="BK1" s="71"/>
      <c r="BL1" s="72" t="s">
        <v>129</v>
      </c>
      <c r="BM1" s="91"/>
      <c r="BN1" s="91"/>
      <c r="BO1" s="91"/>
      <c r="BP1" s="91"/>
      <c r="BQ1" s="91"/>
      <c r="BR1" s="91"/>
      <c r="BS1" s="91"/>
      <c r="BT1" s="92"/>
      <c r="BU1" s="69" t="s">
        <v>130</v>
      </c>
      <c r="BV1" s="70"/>
      <c r="BW1" s="71"/>
      <c r="BX1" s="69" t="s">
        <v>131</v>
      </c>
      <c r="BY1" s="70"/>
      <c r="BZ1" s="71"/>
    </row>
    <row r="2" spans="1:78" ht="111.75" customHeight="1" x14ac:dyDescent="0.25">
      <c r="A2" s="67"/>
      <c r="B2" s="67"/>
      <c r="C2" s="68"/>
      <c r="D2" s="73" t="s">
        <v>84</v>
      </c>
      <c r="E2" s="74"/>
      <c r="F2" s="77"/>
      <c r="G2" s="93" t="s">
        <v>83</v>
      </c>
      <c r="H2" s="94"/>
      <c r="I2" s="94"/>
      <c r="J2" s="95" t="s">
        <v>85</v>
      </c>
      <c r="K2" s="94"/>
      <c r="L2" s="94"/>
      <c r="M2" s="95" t="s">
        <v>87</v>
      </c>
      <c r="N2" s="94"/>
      <c r="O2" s="96"/>
      <c r="P2" s="73" t="s">
        <v>86</v>
      </c>
      <c r="Q2" s="74"/>
      <c r="R2" s="77"/>
      <c r="S2" s="82" t="s">
        <v>108</v>
      </c>
      <c r="T2" s="83"/>
      <c r="U2" s="84"/>
      <c r="V2" s="107"/>
      <c r="W2" s="73" t="s">
        <v>84</v>
      </c>
      <c r="X2" s="74"/>
      <c r="Y2" s="77"/>
      <c r="Z2" s="93" t="s">
        <v>83</v>
      </c>
      <c r="AA2" s="94"/>
      <c r="AB2" s="94"/>
      <c r="AC2" s="95" t="s">
        <v>85</v>
      </c>
      <c r="AD2" s="94"/>
      <c r="AE2" s="94"/>
      <c r="AF2" s="95" t="s">
        <v>87</v>
      </c>
      <c r="AG2" s="94"/>
      <c r="AH2" s="96"/>
      <c r="AI2" s="73" t="s">
        <v>86</v>
      </c>
      <c r="AJ2" s="74"/>
      <c r="AK2" s="77"/>
      <c r="AL2" s="82" t="s">
        <v>108</v>
      </c>
      <c r="AM2" s="83"/>
      <c r="AN2" s="84"/>
      <c r="AO2" s="107"/>
      <c r="AP2" s="73" t="s">
        <v>84</v>
      </c>
      <c r="AQ2" s="74"/>
      <c r="AR2" s="77"/>
      <c r="AS2" s="93" t="s">
        <v>83</v>
      </c>
      <c r="AT2" s="94"/>
      <c r="AU2" s="94"/>
      <c r="AV2" s="95" t="s">
        <v>85</v>
      </c>
      <c r="AW2" s="94"/>
      <c r="AX2" s="94"/>
      <c r="AY2" s="95" t="s">
        <v>87</v>
      </c>
      <c r="AZ2" s="94"/>
      <c r="BA2" s="96"/>
      <c r="BB2" s="73" t="s">
        <v>86</v>
      </c>
      <c r="BC2" s="74"/>
      <c r="BD2" s="77"/>
      <c r="BE2" s="82" t="s">
        <v>108</v>
      </c>
      <c r="BF2" s="83"/>
      <c r="BG2" s="84"/>
      <c r="BH2" s="107"/>
      <c r="BI2" s="73" t="s">
        <v>84</v>
      </c>
      <c r="BJ2" s="74"/>
      <c r="BK2" s="77"/>
      <c r="BL2" s="93" t="s">
        <v>83</v>
      </c>
      <c r="BM2" s="94"/>
      <c r="BN2" s="94"/>
      <c r="BO2" s="95" t="s">
        <v>85</v>
      </c>
      <c r="BP2" s="94"/>
      <c r="BQ2" s="94"/>
      <c r="BR2" s="95" t="s">
        <v>87</v>
      </c>
      <c r="BS2" s="94"/>
      <c r="BT2" s="96"/>
      <c r="BU2" s="73" t="s">
        <v>86</v>
      </c>
      <c r="BV2" s="74"/>
      <c r="BW2" s="77"/>
      <c r="BX2" s="82" t="s">
        <v>108</v>
      </c>
      <c r="BY2" s="83"/>
      <c r="BZ2" s="84"/>
    </row>
    <row r="3" spans="1:78" ht="15.75" thickBot="1" x14ac:dyDescent="0.3">
      <c r="A3" s="16"/>
      <c r="B3" s="17"/>
      <c r="C3" s="14"/>
      <c r="D3" s="75" t="s">
        <v>88</v>
      </c>
      <c r="E3" s="76"/>
      <c r="F3" s="78"/>
      <c r="G3" s="97" t="s">
        <v>88</v>
      </c>
      <c r="H3" s="76"/>
      <c r="I3" s="76"/>
      <c r="J3" s="76" t="s">
        <v>88</v>
      </c>
      <c r="K3" s="76"/>
      <c r="L3" s="76"/>
      <c r="M3" s="76" t="s">
        <v>88</v>
      </c>
      <c r="N3" s="76"/>
      <c r="O3" s="98"/>
      <c r="P3" s="75" t="s">
        <v>88</v>
      </c>
      <c r="Q3" s="76"/>
      <c r="R3" s="78"/>
      <c r="S3" s="79" t="s">
        <v>88</v>
      </c>
      <c r="T3" s="80"/>
      <c r="U3" s="81"/>
      <c r="V3" s="108"/>
      <c r="W3" s="75" t="s">
        <v>109</v>
      </c>
      <c r="X3" s="76"/>
      <c r="Y3" s="78"/>
      <c r="Z3" s="97" t="s">
        <v>109</v>
      </c>
      <c r="AA3" s="76"/>
      <c r="AB3" s="76"/>
      <c r="AC3" s="76" t="s">
        <v>109</v>
      </c>
      <c r="AD3" s="76"/>
      <c r="AE3" s="76"/>
      <c r="AF3" s="76" t="s">
        <v>109</v>
      </c>
      <c r="AG3" s="76"/>
      <c r="AH3" s="98"/>
      <c r="AI3" s="75" t="s">
        <v>109</v>
      </c>
      <c r="AJ3" s="76"/>
      <c r="AK3" s="78"/>
      <c r="AL3" s="79" t="s">
        <v>109</v>
      </c>
      <c r="AM3" s="80"/>
      <c r="AN3" s="81"/>
      <c r="AO3" s="108"/>
      <c r="AP3" s="75" t="s">
        <v>113</v>
      </c>
      <c r="AQ3" s="76"/>
      <c r="AR3" s="78"/>
      <c r="AS3" s="97" t="s">
        <v>113</v>
      </c>
      <c r="AT3" s="76"/>
      <c r="AU3" s="76"/>
      <c r="AV3" s="76" t="s">
        <v>113</v>
      </c>
      <c r="AW3" s="76"/>
      <c r="AX3" s="76"/>
      <c r="AY3" s="76" t="s">
        <v>113</v>
      </c>
      <c r="AZ3" s="76"/>
      <c r="BA3" s="98"/>
      <c r="BB3" s="75" t="s">
        <v>113</v>
      </c>
      <c r="BC3" s="76"/>
      <c r="BD3" s="78"/>
      <c r="BE3" s="79" t="s">
        <v>113</v>
      </c>
      <c r="BF3" s="80"/>
      <c r="BG3" s="81"/>
      <c r="BH3" s="108"/>
      <c r="BI3" s="75" t="s">
        <v>114</v>
      </c>
      <c r="BJ3" s="76"/>
      <c r="BK3" s="78"/>
      <c r="BL3" s="97" t="s">
        <v>114</v>
      </c>
      <c r="BM3" s="76"/>
      <c r="BN3" s="76"/>
      <c r="BO3" s="76" t="s">
        <v>114</v>
      </c>
      <c r="BP3" s="76"/>
      <c r="BQ3" s="76"/>
      <c r="BR3" s="76" t="s">
        <v>114</v>
      </c>
      <c r="BS3" s="76"/>
      <c r="BT3" s="98"/>
      <c r="BU3" s="75" t="s">
        <v>114</v>
      </c>
      <c r="BV3" s="76"/>
      <c r="BW3" s="78"/>
      <c r="BX3" s="79" t="s">
        <v>114</v>
      </c>
      <c r="BY3" s="80"/>
      <c r="BZ3" s="81"/>
    </row>
    <row r="4" spans="1:78" ht="75.75" thickBot="1" x14ac:dyDescent="0.3">
      <c r="A4" s="38" t="s">
        <v>81</v>
      </c>
      <c r="B4" s="39" t="s">
        <v>89</v>
      </c>
      <c r="C4" s="30" t="s">
        <v>110</v>
      </c>
      <c r="D4" s="36" t="s">
        <v>100</v>
      </c>
      <c r="E4" s="32" t="s">
        <v>101</v>
      </c>
      <c r="F4" s="85" t="s">
        <v>102</v>
      </c>
      <c r="G4" s="31" t="s">
        <v>100</v>
      </c>
      <c r="H4" s="32" t="s">
        <v>101</v>
      </c>
      <c r="I4" s="32" t="s">
        <v>102</v>
      </c>
      <c r="J4" s="36" t="s">
        <v>100</v>
      </c>
      <c r="K4" s="32" t="s">
        <v>101</v>
      </c>
      <c r="L4" s="32" t="s">
        <v>102</v>
      </c>
      <c r="M4" s="36" t="s">
        <v>100</v>
      </c>
      <c r="N4" s="32" t="s">
        <v>101</v>
      </c>
      <c r="O4" s="33" t="s">
        <v>102</v>
      </c>
      <c r="P4" s="36" t="s">
        <v>100</v>
      </c>
      <c r="Q4" s="32" t="s">
        <v>101</v>
      </c>
      <c r="R4" s="85" t="s">
        <v>102</v>
      </c>
      <c r="S4" s="86" t="s">
        <v>103</v>
      </c>
      <c r="T4" s="37" t="s">
        <v>104</v>
      </c>
      <c r="U4" s="87" t="s">
        <v>105</v>
      </c>
      <c r="V4" s="109"/>
      <c r="W4" s="36" t="s">
        <v>100</v>
      </c>
      <c r="X4" s="32" t="s">
        <v>101</v>
      </c>
      <c r="Y4" s="85" t="s">
        <v>102</v>
      </c>
      <c r="Z4" s="31" t="s">
        <v>100</v>
      </c>
      <c r="AA4" s="32" t="s">
        <v>101</v>
      </c>
      <c r="AB4" s="32" t="s">
        <v>102</v>
      </c>
      <c r="AC4" s="36" t="s">
        <v>100</v>
      </c>
      <c r="AD4" s="32" t="s">
        <v>101</v>
      </c>
      <c r="AE4" s="32" t="s">
        <v>102</v>
      </c>
      <c r="AF4" s="36" t="s">
        <v>100</v>
      </c>
      <c r="AG4" s="32" t="s">
        <v>101</v>
      </c>
      <c r="AH4" s="33" t="s">
        <v>102</v>
      </c>
      <c r="AI4" s="36" t="s">
        <v>100</v>
      </c>
      <c r="AJ4" s="32" t="s">
        <v>101</v>
      </c>
      <c r="AK4" s="85" t="s">
        <v>102</v>
      </c>
      <c r="AL4" s="86" t="s">
        <v>103</v>
      </c>
      <c r="AM4" s="37" t="s">
        <v>104</v>
      </c>
      <c r="AN4" s="87" t="s">
        <v>105</v>
      </c>
      <c r="AO4" s="109"/>
      <c r="AP4" s="36" t="s">
        <v>100</v>
      </c>
      <c r="AQ4" s="32" t="s">
        <v>101</v>
      </c>
      <c r="AR4" s="85" t="s">
        <v>102</v>
      </c>
      <c r="AS4" s="31" t="s">
        <v>100</v>
      </c>
      <c r="AT4" s="32" t="s">
        <v>101</v>
      </c>
      <c r="AU4" s="32" t="s">
        <v>102</v>
      </c>
      <c r="AV4" s="36" t="s">
        <v>100</v>
      </c>
      <c r="AW4" s="32" t="s">
        <v>101</v>
      </c>
      <c r="AX4" s="32" t="s">
        <v>102</v>
      </c>
      <c r="AY4" s="36" t="s">
        <v>100</v>
      </c>
      <c r="AZ4" s="32" t="s">
        <v>101</v>
      </c>
      <c r="BA4" s="33" t="s">
        <v>102</v>
      </c>
      <c r="BB4" s="36" t="s">
        <v>100</v>
      </c>
      <c r="BC4" s="32" t="s">
        <v>101</v>
      </c>
      <c r="BD4" s="85" t="s">
        <v>102</v>
      </c>
      <c r="BE4" s="86" t="s">
        <v>103</v>
      </c>
      <c r="BF4" s="37" t="s">
        <v>104</v>
      </c>
      <c r="BG4" s="87" t="s">
        <v>105</v>
      </c>
      <c r="BH4" s="109"/>
      <c r="BI4" s="36" t="s">
        <v>100</v>
      </c>
      <c r="BJ4" s="32" t="s">
        <v>101</v>
      </c>
      <c r="BK4" s="85" t="s">
        <v>102</v>
      </c>
      <c r="BL4" s="31" t="s">
        <v>100</v>
      </c>
      <c r="BM4" s="32" t="s">
        <v>101</v>
      </c>
      <c r="BN4" s="32" t="s">
        <v>102</v>
      </c>
      <c r="BO4" s="36" t="s">
        <v>100</v>
      </c>
      <c r="BP4" s="32" t="s">
        <v>101</v>
      </c>
      <c r="BQ4" s="32" t="s">
        <v>102</v>
      </c>
      <c r="BR4" s="36" t="s">
        <v>100</v>
      </c>
      <c r="BS4" s="32" t="s">
        <v>101</v>
      </c>
      <c r="BT4" s="33" t="s">
        <v>102</v>
      </c>
      <c r="BU4" s="36" t="s">
        <v>100</v>
      </c>
      <c r="BV4" s="32" t="s">
        <v>101</v>
      </c>
      <c r="BW4" s="85" t="s">
        <v>102</v>
      </c>
      <c r="BX4" s="86" t="s">
        <v>103</v>
      </c>
      <c r="BY4" s="37" t="s">
        <v>104</v>
      </c>
      <c r="BZ4" s="87" t="s">
        <v>105</v>
      </c>
    </row>
    <row r="5" spans="1:78" x14ac:dyDescent="0.25">
      <c r="A5" s="20">
        <v>1</v>
      </c>
      <c r="B5" s="21" t="s">
        <v>33</v>
      </c>
      <c r="C5" s="22" t="s">
        <v>54</v>
      </c>
      <c r="D5" s="29">
        <v>1072</v>
      </c>
      <c r="E5" s="28">
        <v>12571</v>
      </c>
      <c r="F5" s="42">
        <v>13643</v>
      </c>
      <c r="G5" s="27">
        <v>1686</v>
      </c>
      <c r="H5" s="28">
        <v>134</v>
      </c>
      <c r="I5" s="28">
        <v>1820</v>
      </c>
      <c r="J5" s="28" t="s">
        <v>79</v>
      </c>
      <c r="K5" s="28" t="s">
        <v>79</v>
      </c>
      <c r="L5" s="28" t="s">
        <v>79</v>
      </c>
      <c r="M5" s="23">
        <v>91</v>
      </c>
      <c r="N5" s="23">
        <v>62</v>
      </c>
      <c r="O5" s="21">
        <v>153</v>
      </c>
      <c r="P5" s="29">
        <v>0</v>
      </c>
      <c r="Q5" s="28">
        <v>2</v>
      </c>
      <c r="R5" s="42">
        <v>2</v>
      </c>
      <c r="S5" s="24">
        <f>SUM(D5,G5,J5,M5,P5)</f>
        <v>2849</v>
      </c>
      <c r="T5" s="25">
        <f>SUM(E5,H5,K5,N5,Q5)</f>
        <v>12769</v>
      </c>
      <c r="U5" s="26">
        <f>SUM(F5,I5,L5,O5,R5)</f>
        <v>15618</v>
      </c>
      <c r="V5" s="110"/>
      <c r="W5" s="29">
        <v>3441</v>
      </c>
      <c r="X5" s="28">
        <v>2320</v>
      </c>
      <c r="Y5" s="42">
        <v>5761</v>
      </c>
      <c r="Z5" s="27">
        <v>1176</v>
      </c>
      <c r="AA5" s="28">
        <v>17</v>
      </c>
      <c r="AB5" s="28">
        <v>1193</v>
      </c>
      <c r="AC5" s="28" t="s">
        <v>79</v>
      </c>
      <c r="AD5" s="28" t="s">
        <v>79</v>
      </c>
      <c r="AE5" s="28" t="s">
        <v>79</v>
      </c>
      <c r="AF5" s="23" t="s">
        <v>79</v>
      </c>
      <c r="AG5" s="23" t="s">
        <v>79</v>
      </c>
      <c r="AH5" s="21" t="s">
        <v>79</v>
      </c>
      <c r="AI5" s="29" t="s">
        <v>79</v>
      </c>
      <c r="AJ5" s="28" t="s">
        <v>79</v>
      </c>
      <c r="AK5" s="42" t="s">
        <v>79</v>
      </c>
      <c r="AL5" s="24">
        <f>SUM(W5,Z5,AC5,AF5,AI5)</f>
        <v>4617</v>
      </c>
      <c r="AM5" s="25">
        <f>SUM(X5,AA5,AD5,AG5,AJ5)</f>
        <v>2337</v>
      </c>
      <c r="AN5" s="26">
        <f>SUM(Y5,AB5,AE5,AH5,AK5)</f>
        <v>6954</v>
      </c>
      <c r="AO5" s="110"/>
      <c r="AP5" s="29">
        <v>533</v>
      </c>
      <c r="AQ5" s="28">
        <v>1945</v>
      </c>
      <c r="AR5" s="42">
        <v>2478</v>
      </c>
      <c r="AS5" s="27">
        <v>2670</v>
      </c>
      <c r="AT5" s="28">
        <v>6</v>
      </c>
      <c r="AU5" s="28">
        <v>2676</v>
      </c>
      <c r="AV5" s="28">
        <v>32</v>
      </c>
      <c r="AW5" s="28">
        <v>0</v>
      </c>
      <c r="AX5" s="28">
        <v>32</v>
      </c>
      <c r="AY5" s="23">
        <v>47</v>
      </c>
      <c r="AZ5" s="23">
        <v>57</v>
      </c>
      <c r="BA5" s="21">
        <v>104</v>
      </c>
      <c r="BB5" s="29" t="s">
        <v>79</v>
      </c>
      <c r="BC5" s="28" t="s">
        <v>79</v>
      </c>
      <c r="BD5" s="42" t="s">
        <v>79</v>
      </c>
      <c r="BE5" s="24">
        <f>SUM(AP5,AS5,AV5,AY5,BB5)</f>
        <v>3282</v>
      </c>
      <c r="BF5" s="25">
        <f>SUM(AQ5,AT5,AW5,AZ5,BC5)</f>
        <v>2008</v>
      </c>
      <c r="BG5" s="26">
        <f>SUM(AR5,AU5,AX5,BA5,BD5)</f>
        <v>5290</v>
      </c>
      <c r="BH5" s="110"/>
      <c r="BI5" s="29">
        <v>1036</v>
      </c>
      <c r="BJ5" s="28">
        <v>2562</v>
      </c>
      <c r="BK5" s="42">
        <v>3598</v>
      </c>
      <c r="BL5" s="27">
        <v>1039</v>
      </c>
      <c r="BM5" s="28">
        <v>47</v>
      </c>
      <c r="BN5" s="28">
        <v>1086</v>
      </c>
      <c r="BO5" s="28" t="s">
        <v>79</v>
      </c>
      <c r="BP5" s="28" t="s">
        <v>79</v>
      </c>
      <c r="BQ5" s="28" t="s">
        <v>79</v>
      </c>
      <c r="BR5" s="23">
        <v>133</v>
      </c>
      <c r="BS5" s="23">
        <v>466</v>
      </c>
      <c r="BT5" s="21">
        <v>599</v>
      </c>
      <c r="BU5" s="29" t="s">
        <v>79</v>
      </c>
      <c r="BV5" s="28" t="s">
        <v>79</v>
      </c>
      <c r="BW5" s="42" t="s">
        <v>79</v>
      </c>
      <c r="BX5" s="24">
        <f>SUM(BI5,BL5,BO5,BR5,BU5)</f>
        <v>2208</v>
      </c>
      <c r="BY5" s="25">
        <f>SUM(BJ5,BM5,BP5,BS5,BV5)</f>
        <v>3075</v>
      </c>
      <c r="BZ5" s="26">
        <f>SUM(BK5,BN5,BQ5,BT5,BW5)</f>
        <v>5283</v>
      </c>
    </row>
    <row r="6" spans="1:78" x14ac:dyDescent="0.25">
      <c r="A6" s="12">
        <v>2</v>
      </c>
      <c r="B6" s="15" t="s">
        <v>72</v>
      </c>
      <c r="C6" s="13" t="s">
        <v>43</v>
      </c>
      <c r="D6" s="5">
        <v>103689</v>
      </c>
      <c r="E6" s="2">
        <v>46259</v>
      </c>
      <c r="F6" s="43">
        <v>149948</v>
      </c>
      <c r="G6" s="8">
        <v>8790</v>
      </c>
      <c r="H6" s="2">
        <v>273</v>
      </c>
      <c r="I6" s="2">
        <v>9063</v>
      </c>
      <c r="J6" s="2">
        <v>200</v>
      </c>
      <c r="K6" s="2">
        <v>21</v>
      </c>
      <c r="L6" s="2">
        <v>221</v>
      </c>
      <c r="M6" s="1" t="s">
        <v>79</v>
      </c>
      <c r="N6" s="1" t="s">
        <v>79</v>
      </c>
      <c r="O6" s="15" t="s">
        <v>79</v>
      </c>
      <c r="P6" s="5">
        <v>171</v>
      </c>
      <c r="Q6" s="2">
        <v>105</v>
      </c>
      <c r="R6" s="43">
        <v>276</v>
      </c>
      <c r="S6" s="6">
        <f t="shared" ref="S6:S69" si="0">SUM(D6,G6,J6,M6,P6)</f>
        <v>112850</v>
      </c>
      <c r="T6" s="4">
        <f t="shared" ref="T6:T69" si="1">SUM(E6,H6,K6,N6,Q6)</f>
        <v>46658</v>
      </c>
      <c r="U6" s="7">
        <f t="shared" ref="U6:U69" si="2">SUM(F6,I6,L6,O6,R6)</f>
        <v>159508</v>
      </c>
      <c r="V6" s="111"/>
      <c r="W6" s="5">
        <v>48974</v>
      </c>
      <c r="X6" s="2">
        <v>23343</v>
      </c>
      <c r="Y6" s="43">
        <v>72317</v>
      </c>
      <c r="Z6" s="8">
        <v>37142</v>
      </c>
      <c r="AA6" s="2">
        <v>34</v>
      </c>
      <c r="AB6" s="2">
        <v>37176</v>
      </c>
      <c r="AC6" s="2">
        <v>0</v>
      </c>
      <c r="AD6" s="2">
        <v>28</v>
      </c>
      <c r="AE6" s="2">
        <v>28</v>
      </c>
      <c r="AF6" s="1" t="s">
        <v>79</v>
      </c>
      <c r="AG6" s="1" t="s">
        <v>79</v>
      </c>
      <c r="AH6" s="15" t="s">
        <v>79</v>
      </c>
      <c r="AI6" s="5">
        <v>262</v>
      </c>
      <c r="AJ6" s="2">
        <v>46</v>
      </c>
      <c r="AK6" s="43">
        <v>308</v>
      </c>
      <c r="AL6" s="6">
        <f t="shared" ref="AL6:AL69" si="3">SUM(W6,Z6,AC6,AF6,AI6)</f>
        <v>86378</v>
      </c>
      <c r="AM6" s="4">
        <f t="shared" ref="AM6:AM69" si="4">SUM(X6,AA6,AD6,AG6,AJ6)</f>
        <v>23451</v>
      </c>
      <c r="AN6" s="7">
        <f t="shared" ref="AN6:AN69" si="5">SUM(Y6,AB6,AE6,AH6,AK6)</f>
        <v>109829</v>
      </c>
      <c r="AO6" s="111"/>
      <c r="AP6" s="5">
        <v>11745</v>
      </c>
      <c r="AQ6" s="2">
        <v>9450</v>
      </c>
      <c r="AR6" s="43">
        <v>21195</v>
      </c>
      <c r="AS6" s="8">
        <v>94700</v>
      </c>
      <c r="AT6" s="2">
        <v>619</v>
      </c>
      <c r="AU6" s="2">
        <v>95319</v>
      </c>
      <c r="AV6" s="2">
        <v>0</v>
      </c>
      <c r="AW6" s="2">
        <v>8</v>
      </c>
      <c r="AX6" s="2">
        <v>8</v>
      </c>
      <c r="AY6" s="1" t="s">
        <v>79</v>
      </c>
      <c r="AZ6" s="1" t="s">
        <v>79</v>
      </c>
      <c r="BA6" s="15" t="s">
        <v>79</v>
      </c>
      <c r="BB6" s="5">
        <v>257</v>
      </c>
      <c r="BC6" s="2">
        <v>5</v>
      </c>
      <c r="BD6" s="43">
        <v>262</v>
      </c>
      <c r="BE6" s="6">
        <f t="shared" ref="BE6:BE69" si="6">SUM(AP6,AS6,AV6,AY6,BB6)</f>
        <v>106702</v>
      </c>
      <c r="BF6" s="4">
        <f t="shared" ref="BF6:BF69" si="7">SUM(AQ6,AT6,AW6,AZ6,BC6)</f>
        <v>10082</v>
      </c>
      <c r="BG6" s="7">
        <f t="shared" ref="BG6:BG69" si="8">SUM(AR6,AU6,AX6,BA6,BD6)</f>
        <v>116784</v>
      </c>
      <c r="BH6" s="111"/>
      <c r="BI6" s="5">
        <v>15453</v>
      </c>
      <c r="BJ6" s="2">
        <v>6235</v>
      </c>
      <c r="BK6" s="43">
        <v>21688</v>
      </c>
      <c r="BL6" s="8">
        <v>63964</v>
      </c>
      <c r="BM6" s="2">
        <v>107</v>
      </c>
      <c r="BN6" s="2">
        <v>64071</v>
      </c>
      <c r="BO6" s="2">
        <v>5</v>
      </c>
      <c r="BP6" s="2">
        <v>659</v>
      </c>
      <c r="BQ6" s="2">
        <v>664</v>
      </c>
      <c r="BR6" s="1">
        <v>6</v>
      </c>
      <c r="BS6" s="1">
        <v>0</v>
      </c>
      <c r="BT6" s="15">
        <v>6</v>
      </c>
      <c r="BU6" s="5">
        <v>11</v>
      </c>
      <c r="BV6" s="2">
        <v>2</v>
      </c>
      <c r="BW6" s="43">
        <v>13</v>
      </c>
      <c r="BX6" s="6">
        <f>SUM(BI6,BL6,BO6,BR6,BU6)</f>
        <v>79439</v>
      </c>
      <c r="BY6" s="4">
        <f>SUM(BJ6,BM6,BP6,BS6,BV6)</f>
        <v>7003</v>
      </c>
      <c r="BZ6" s="7">
        <f>SUM(BK6,BN6,BQ6,BT6,BW6)</f>
        <v>86442</v>
      </c>
    </row>
    <row r="7" spans="1:78" x14ac:dyDescent="0.25">
      <c r="A7" s="12">
        <v>3</v>
      </c>
      <c r="B7" s="15" t="s">
        <v>72</v>
      </c>
      <c r="C7" s="13" t="s">
        <v>52</v>
      </c>
      <c r="D7" s="5">
        <v>3551</v>
      </c>
      <c r="E7" s="2">
        <v>22570</v>
      </c>
      <c r="F7" s="43">
        <v>26121</v>
      </c>
      <c r="G7" s="8">
        <v>1066</v>
      </c>
      <c r="H7" s="2">
        <v>1</v>
      </c>
      <c r="I7" s="2">
        <v>1067</v>
      </c>
      <c r="J7" s="2">
        <v>99</v>
      </c>
      <c r="K7" s="2">
        <v>8</v>
      </c>
      <c r="L7" s="2">
        <v>107</v>
      </c>
      <c r="M7" s="1" t="s">
        <v>79</v>
      </c>
      <c r="N7" s="1" t="s">
        <v>79</v>
      </c>
      <c r="O7" s="15" t="s">
        <v>79</v>
      </c>
      <c r="P7" s="5" t="s">
        <v>79</v>
      </c>
      <c r="Q7" s="2" t="s">
        <v>79</v>
      </c>
      <c r="R7" s="43" t="s">
        <v>79</v>
      </c>
      <c r="S7" s="6">
        <f t="shared" si="0"/>
        <v>4716</v>
      </c>
      <c r="T7" s="4">
        <f t="shared" si="1"/>
        <v>22579</v>
      </c>
      <c r="U7" s="7">
        <f t="shared" si="2"/>
        <v>27295</v>
      </c>
      <c r="V7" s="111"/>
      <c r="W7" s="5">
        <v>1828</v>
      </c>
      <c r="X7" s="2">
        <v>5534</v>
      </c>
      <c r="Y7" s="43">
        <v>7362</v>
      </c>
      <c r="Z7" s="8">
        <v>819</v>
      </c>
      <c r="AA7" s="2">
        <v>0</v>
      </c>
      <c r="AB7" s="2">
        <v>819</v>
      </c>
      <c r="AC7" s="2">
        <v>0</v>
      </c>
      <c r="AD7" s="2">
        <v>15</v>
      </c>
      <c r="AE7" s="2">
        <v>15</v>
      </c>
      <c r="AF7" s="1" t="s">
        <v>79</v>
      </c>
      <c r="AG7" s="1" t="s">
        <v>79</v>
      </c>
      <c r="AH7" s="15" t="s">
        <v>79</v>
      </c>
      <c r="AI7" s="5" t="s">
        <v>79</v>
      </c>
      <c r="AJ7" s="2" t="s">
        <v>79</v>
      </c>
      <c r="AK7" s="43" t="s">
        <v>79</v>
      </c>
      <c r="AL7" s="6">
        <f t="shared" si="3"/>
        <v>2647</v>
      </c>
      <c r="AM7" s="4">
        <f t="shared" si="4"/>
        <v>5549</v>
      </c>
      <c r="AN7" s="7">
        <f t="shared" si="5"/>
        <v>8196</v>
      </c>
      <c r="AO7" s="111"/>
      <c r="AP7" s="5">
        <v>1230</v>
      </c>
      <c r="AQ7" s="2">
        <v>1850</v>
      </c>
      <c r="AR7" s="43">
        <v>3080</v>
      </c>
      <c r="AS7" s="8">
        <v>4161</v>
      </c>
      <c r="AT7" s="2">
        <v>23</v>
      </c>
      <c r="AU7" s="2">
        <v>4184</v>
      </c>
      <c r="AV7" s="2">
        <v>0</v>
      </c>
      <c r="AW7" s="2">
        <v>4</v>
      </c>
      <c r="AX7" s="2">
        <v>4</v>
      </c>
      <c r="AY7" s="1" t="s">
        <v>79</v>
      </c>
      <c r="AZ7" s="1" t="s">
        <v>79</v>
      </c>
      <c r="BA7" s="15" t="s">
        <v>79</v>
      </c>
      <c r="BB7" s="5">
        <v>5</v>
      </c>
      <c r="BC7" s="2">
        <v>0</v>
      </c>
      <c r="BD7" s="43">
        <v>5</v>
      </c>
      <c r="BE7" s="6">
        <f t="shared" si="6"/>
        <v>5396</v>
      </c>
      <c r="BF7" s="4">
        <f t="shared" si="7"/>
        <v>1877</v>
      </c>
      <c r="BG7" s="7">
        <f t="shared" si="8"/>
        <v>7273</v>
      </c>
      <c r="BH7" s="111"/>
      <c r="BI7" s="5">
        <v>994</v>
      </c>
      <c r="BJ7" s="2">
        <v>773</v>
      </c>
      <c r="BK7" s="43">
        <v>1767</v>
      </c>
      <c r="BL7" s="8">
        <v>1382</v>
      </c>
      <c r="BM7" s="2">
        <v>0</v>
      </c>
      <c r="BN7" s="2">
        <v>1382</v>
      </c>
      <c r="BO7" s="2">
        <v>49</v>
      </c>
      <c r="BP7" s="2">
        <v>78</v>
      </c>
      <c r="BQ7" s="2">
        <v>127</v>
      </c>
      <c r="BR7" s="1" t="s">
        <v>79</v>
      </c>
      <c r="BS7" s="1" t="s">
        <v>79</v>
      </c>
      <c r="BT7" s="15" t="s">
        <v>79</v>
      </c>
      <c r="BU7" s="5" t="s">
        <v>79</v>
      </c>
      <c r="BV7" s="2" t="s">
        <v>79</v>
      </c>
      <c r="BW7" s="43" t="s">
        <v>79</v>
      </c>
      <c r="BX7" s="6">
        <f>SUM(BI7,BL7,BO7,BR7,BU7)</f>
        <v>2425</v>
      </c>
      <c r="BY7" s="4">
        <f>SUM(BJ7,BM7,BP7,BS7,BV7)</f>
        <v>851</v>
      </c>
      <c r="BZ7" s="7">
        <f>SUM(BK7,BN7,BQ7,BT7,BW7)</f>
        <v>3276</v>
      </c>
    </row>
    <row r="8" spans="1:78" x14ac:dyDescent="0.25">
      <c r="A8" s="12">
        <v>4</v>
      </c>
      <c r="B8" s="15" t="s">
        <v>16</v>
      </c>
      <c r="C8" s="13" t="s">
        <v>34</v>
      </c>
      <c r="D8" s="5">
        <v>6389</v>
      </c>
      <c r="E8" s="2">
        <v>11002</v>
      </c>
      <c r="F8" s="43">
        <v>17391</v>
      </c>
      <c r="G8" s="8">
        <v>2481</v>
      </c>
      <c r="H8" s="2">
        <v>41</v>
      </c>
      <c r="I8" s="2">
        <v>2522</v>
      </c>
      <c r="J8" s="2">
        <v>807</v>
      </c>
      <c r="K8" s="2">
        <v>1050</v>
      </c>
      <c r="L8" s="2">
        <v>1857</v>
      </c>
      <c r="M8" s="1">
        <v>1098</v>
      </c>
      <c r="N8" s="1">
        <v>41</v>
      </c>
      <c r="O8" s="15">
        <v>1139</v>
      </c>
      <c r="P8" s="5">
        <v>144</v>
      </c>
      <c r="Q8" s="2">
        <v>187</v>
      </c>
      <c r="R8" s="43">
        <v>331</v>
      </c>
      <c r="S8" s="6">
        <f t="shared" si="0"/>
        <v>10919</v>
      </c>
      <c r="T8" s="4">
        <f t="shared" si="1"/>
        <v>12321</v>
      </c>
      <c r="U8" s="7">
        <f t="shared" si="2"/>
        <v>23240</v>
      </c>
      <c r="V8" s="111"/>
      <c r="W8" s="5">
        <v>7125</v>
      </c>
      <c r="X8" s="2">
        <v>8682</v>
      </c>
      <c r="Y8" s="43">
        <v>15807</v>
      </c>
      <c r="Z8" s="8">
        <v>1841</v>
      </c>
      <c r="AA8" s="2">
        <v>0</v>
      </c>
      <c r="AB8" s="2">
        <v>1841</v>
      </c>
      <c r="AC8" s="2">
        <v>279</v>
      </c>
      <c r="AD8" s="2">
        <v>1146</v>
      </c>
      <c r="AE8" s="2">
        <v>1425</v>
      </c>
      <c r="AF8" s="1" t="s">
        <v>79</v>
      </c>
      <c r="AG8" s="1" t="s">
        <v>79</v>
      </c>
      <c r="AH8" s="15" t="s">
        <v>79</v>
      </c>
      <c r="AI8" s="5">
        <v>30</v>
      </c>
      <c r="AJ8" s="2">
        <v>16</v>
      </c>
      <c r="AK8" s="43">
        <v>46</v>
      </c>
      <c r="AL8" s="6">
        <f t="shared" si="3"/>
        <v>9275</v>
      </c>
      <c r="AM8" s="4">
        <f t="shared" si="4"/>
        <v>9844</v>
      </c>
      <c r="AN8" s="7">
        <f t="shared" si="5"/>
        <v>19119</v>
      </c>
      <c r="AO8" s="111"/>
      <c r="AP8" s="5">
        <v>2427</v>
      </c>
      <c r="AQ8" s="2">
        <v>4270</v>
      </c>
      <c r="AR8" s="43">
        <v>6697</v>
      </c>
      <c r="AS8" s="8">
        <v>4970</v>
      </c>
      <c r="AT8" s="2">
        <v>196</v>
      </c>
      <c r="AU8" s="2">
        <v>5166</v>
      </c>
      <c r="AV8" s="2">
        <v>1235</v>
      </c>
      <c r="AW8" s="2">
        <v>1324</v>
      </c>
      <c r="AX8" s="2">
        <v>2559</v>
      </c>
      <c r="AY8" s="1">
        <v>350</v>
      </c>
      <c r="AZ8" s="1">
        <v>26</v>
      </c>
      <c r="BA8" s="15">
        <v>376</v>
      </c>
      <c r="BB8" s="5">
        <v>4</v>
      </c>
      <c r="BC8" s="2">
        <v>2</v>
      </c>
      <c r="BD8" s="43">
        <v>6</v>
      </c>
      <c r="BE8" s="6">
        <f t="shared" si="6"/>
        <v>8986</v>
      </c>
      <c r="BF8" s="4">
        <f t="shared" si="7"/>
        <v>5818</v>
      </c>
      <c r="BG8" s="7">
        <f t="shared" si="8"/>
        <v>14804</v>
      </c>
      <c r="BH8" s="111"/>
      <c r="BI8" s="5">
        <v>3857</v>
      </c>
      <c r="BJ8" s="2">
        <v>4237</v>
      </c>
      <c r="BK8" s="43">
        <v>8094</v>
      </c>
      <c r="BL8" s="8">
        <v>3208</v>
      </c>
      <c r="BM8" s="2">
        <v>692</v>
      </c>
      <c r="BN8" s="2">
        <v>3900</v>
      </c>
      <c r="BO8" s="2">
        <v>1892</v>
      </c>
      <c r="BP8" s="2">
        <v>2056</v>
      </c>
      <c r="BQ8" s="2">
        <v>3948</v>
      </c>
      <c r="BR8" s="1">
        <v>3</v>
      </c>
      <c r="BS8" s="1">
        <v>24</v>
      </c>
      <c r="BT8" s="15">
        <v>27</v>
      </c>
      <c r="BU8" s="5">
        <v>0</v>
      </c>
      <c r="BV8" s="2">
        <v>9</v>
      </c>
      <c r="BW8" s="43">
        <v>9</v>
      </c>
      <c r="BX8" s="6">
        <f>SUM(BI8,BL8,BO8,BR8,BU8)</f>
        <v>8960</v>
      </c>
      <c r="BY8" s="4">
        <f>SUM(BJ8,BM8,BP8,BS8,BV8)</f>
        <v>7018</v>
      </c>
      <c r="BZ8" s="7">
        <f>SUM(BK8,BN8,BQ8,BT8,BW8)</f>
        <v>15978</v>
      </c>
    </row>
    <row r="9" spans="1:78" ht="30" x14ac:dyDescent="0.25">
      <c r="A9" s="12">
        <v>5</v>
      </c>
      <c r="B9" s="15" t="s">
        <v>63</v>
      </c>
      <c r="C9" s="102" t="s">
        <v>111</v>
      </c>
      <c r="D9" s="5" t="s">
        <v>79</v>
      </c>
      <c r="E9" s="2" t="s">
        <v>79</v>
      </c>
      <c r="F9" s="43" t="s">
        <v>79</v>
      </c>
      <c r="G9" s="8" t="s">
        <v>79</v>
      </c>
      <c r="H9" s="2" t="s">
        <v>79</v>
      </c>
      <c r="I9" s="2" t="s">
        <v>79</v>
      </c>
      <c r="J9" s="2" t="s">
        <v>79</v>
      </c>
      <c r="K9" s="2" t="s">
        <v>79</v>
      </c>
      <c r="L9" s="2" t="s">
        <v>79</v>
      </c>
      <c r="M9" s="1" t="s">
        <v>79</v>
      </c>
      <c r="N9" s="1" t="s">
        <v>79</v>
      </c>
      <c r="O9" s="15" t="s">
        <v>79</v>
      </c>
      <c r="P9" s="5" t="s">
        <v>79</v>
      </c>
      <c r="Q9" s="2" t="s">
        <v>79</v>
      </c>
      <c r="R9" s="43" t="s">
        <v>79</v>
      </c>
      <c r="S9" s="6">
        <f t="shared" si="0"/>
        <v>0</v>
      </c>
      <c r="T9" s="4">
        <f t="shared" si="1"/>
        <v>0</v>
      </c>
      <c r="U9" s="7">
        <f t="shared" si="2"/>
        <v>0</v>
      </c>
      <c r="V9" s="111"/>
      <c r="W9" s="5" t="s">
        <v>79</v>
      </c>
      <c r="X9" s="2" t="s">
        <v>79</v>
      </c>
      <c r="Y9" s="43" t="s">
        <v>79</v>
      </c>
      <c r="Z9" s="8" t="s">
        <v>79</v>
      </c>
      <c r="AA9" s="2" t="s">
        <v>79</v>
      </c>
      <c r="AB9" s="2" t="s">
        <v>79</v>
      </c>
      <c r="AC9" s="2" t="s">
        <v>79</v>
      </c>
      <c r="AD9" s="2" t="s">
        <v>79</v>
      </c>
      <c r="AE9" s="2" t="s">
        <v>79</v>
      </c>
      <c r="AF9" s="1" t="s">
        <v>79</v>
      </c>
      <c r="AG9" s="1" t="s">
        <v>79</v>
      </c>
      <c r="AH9" s="15" t="s">
        <v>79</v>
      </c>
      <c r="AI9" s="5" t="s">
        <v>79</v>
      </c>
      <c r="AJ9" s="2" t="s">
        <v>79</v>
      </c>
      <c r="AK9" s="43" t="s">
        <v>79</v>
      </c>
      <c r="AL9" s="6">
        <f t="shared" si="3"/>
        <v>0</v>
      </c>
      <c r="AM9" s="4">
        <f t="shared" si="4"/>
        <v>0</v>
      </c>
      <c r="AN9" s="7">
        <f t="shared" si="5"/>
        <v>0</v>
      </c>
      <c r="AO9" s="111"/>
      <c r="AP9" s="5">
        <v>188</v>
      </c>
      <c r="AQ9" s="2">
        <v>1678</v>
      </c>
      <c r="AR9" s="43">
        <v>1866</v>
      </c>
      <c r="AS9" s="8">
        <v>210</v>
      </c>
      <c r="AT9" s="2">
        <v>29</v>
      </c>
      <c r="AU9" s="2">
        <v>239</v>
      </c>
      <c r="AV9" s="2" t="s">
        <v>79</v>
      </c>
      <c r="AW9" s="2" t="s">
        <v>79</v>
      </c>
      <c r="AX9" s="2" t="s">
        <v>79</v>
      </c>
      <c r="AY9" s="1" t="s">
        <v>79</v>
      </c>
      <c r="AZ9" s="1" t="s">
        <v>79</v>
      </c>
      <c r="BA9" s="15" t="s">
        <v>79</v>
      </c>
      <c r="BB9" s="5">
        <v>0</v>
      </c>
      <c r="BC9" s="2">
        <v>41</v>
      </c>
      <c r="BD9" s="43">
        <v>41</v>
      </c>
      <c r="BE9" s="6">
        <f t="shared" si="6"/>
        <v>398</v>
      </c>
      <c r="BF9" s="4">
        <f t="shared" si="7"/>
        <v>1748</v>
      </c>
      <c r="BG9" s="7">
        <f t="shared" si="8"/>
        <v>2146</v>
      </c>
      <c r="BH9" s="111"/>
      <c r="BI9" s="5" t="s">
        <v>79</v>
      </c>
      <c r="BJ9" s="2" t="s">
        <v>79</v>
      </c>
      <c r="BK9" s="43" t="s">
        <v>79</v>
      </c>
      <c r="BL9" s="8" t="s">
        <v>79</v>
      </c>
      <c r="BM9" s="2" t="s">
        <v>79</v>
      </c>
      <c r="BN9" s="2" t="s">
        <v>79</v>
      </c>
      <c r="BO9" s="2" t="s">
        <v>79</v>
      </c>
      <c r="BP9" s="2" t="s">
        <v>79</v>
      </c>
      <c r="BQ9" s="2" t="s">
        <v>79</v>
      </c>
      <c r="BR9" s="1" t="s">
        <v>79</v>
      </c>
      <c r="BS9" s="1" t="s">
        <v>79</v>
      </c>
      <c r="BT9" s="15" t="s">
        <v>79</v>
      </c>
      <c r="BU9" s="5" t="s">
        <v>79</v>
      </c>
      <c r="BV9" s="2" t="s">
        <v>79</v>
      </c>
      <c r="BW9" s="43" t="s">
        <v>79</v>
      </c>
      <c r="BX9" s="6">
        <f>SUM(BI9,BL9,BO9,BR9,BU9)</f>
        <v>0</v>
      </c>
      <c r="BY9" s="4">
        <f>SUM(BJ9,BM9,BP9,BS9,BV9)</f>
        <v>0</v>
      </c>
      <c r="BZ9" s="7">
        <f>SUM(BK9,BN9,BQ9,BT9,BW9)</f>
        <v>0</v>
      </c>
    </row>
    <row r="10" spans="1:78" x14ac:dyDescent="0.25">
      <c r="A10" s="12">
        <v>6</v>
      </c>
      <c r="B10" s="15" t="s">
        <v>63</v>
      </c>
      <c r="C10" s="13" t="s">
        <v>73</v>
      </c>
      <c r="D10" s="5">
        <v>0</v>
      </c>
      <c r="E10" s="2">
        <v>31</v>
      </c>
      <c r="F10" s="43">
        <v>31</v>
      </c>
      <c r="G10" s="8" t="s">
        <v>79</v>
      </c>
      <c r="H10" s="2" t="s">
        <v>79</v>
      </c>
      <c r="I10" s="2" t="s">
        <v>79</v>
      </c>
      <c r="J10" s="2" t="s">
        <v>79</v>
      </c>
      <c r="K10" s="2" t="s">
        <v>79</v>
      </c>
      <c r="L10" s="2" t="s">
        <v>79</v>
      </c>
      <c r="M10" s="1" t="s">
        <v>79</v>
      </c>
      <c r="N10" s="1" t="s">
        <v>79</v>
      </c>
      <c r="O10" s="15" t="s">
        <v>79</v>
      </c>
      <c r="P10" s="5" t="s">
        <v>79</v>
      </c>
      <c r="Q10" s="2" t="s">
        <v>79</v>
      </c>
      <c r="R10" s="43" t="s">
        <v>79</v>
      </c>
      <c r="S10" s="6">
        <f t="shared" si="0"/>
        <v>0</v>
      </c>
      <c r="T10" s="4">
        <f t="shared" si="1"/>
        <v>31</v>
      </c>
      <c r="U10" s="7">
        <f t="shared" si="2"/>
        <v>31</v>
      </c>
      <c r="V10" s="111"/>
      <c r="W10" s="5" t="s">
        <v>79</v>
      </c>
      <c r="X10" s="2" t="s">
        <v>79</v>
      </c>
      <c r="Y10" s="43" t="s">
        <v>79</v>
      </c>
      <c r="Z10" s="8" t="s">
        <v>79</v>
      </c>
      <c r="AA10" s="2" t="s">
        <v>79</v>
      </c>
      <c r="AB10" s="2" t="s">
        <v>79</v>
      </c>
      <c r="AC10" s="2" t="s">
        <v>79</v>
      </c>
      <c r="AD10" s="2" t="s">
        <v>79</v>
      </c>
      <c r="AE10" s="2" t="s">
        <v>79</v>
      </c>
      <c r="AF10" s="1" t="s">
        <v>79</v>
      </c>
      <c r="AG10" s="1" t="s">
        <v>79</v>
      </c>
      <c r="AH10" s="15" t="s">
        <v>79</v>
      </c>
      <c r="AI10" s="5" t="s">
        <v>79</v>
      </c>
      <c r="AJ10" s="2" t="s">
        <v>79</v>
      </c>
      <c r="AK10" s="43" t="s">
        <v>79</v>
      </c>
      <c r="AL10" s="6">
        <f t="shared" si="3"/>
        <v>0</v>
      </c>
      <c r="AM10" s="4">
        <f t="shared" si="4"/>
        <v>0</v>
      </c>
      <c r="AN10" s="7">
        <f t="shared" si="5"/>
        <v>0</v>
      </c>
      <c r="AO10" s="111"/>
      <c r="AP10" s="5" t="s">
        <v>79</v>
      </c>
      <c r="AQ10" s="2" t="s">
        <v>79</v>
      </c>
      <c r="AR10" s="43" t="s">
        <v>79</v>
      </c>
      <c r="AS10" s="8" t="s">
        <v>79</v>
      </c>
      <c r="AT10" s="2" t="s">
        <v>79</v>
      </c>
      <c r="AU10" s="2" t="s">
        <v>79</v>
      </c>
      <c r="AV10" s="2" t="s">
        <v>79</v>
      </c>
      <c r="AW10" s="2" t="s">
        <v>79</v>
      </c>
      <c r="AX10" s="2" t="s">
        <v>79</v>
      </c>
      <c r="AY10" s="1" t="s">
        <v>79</v>
      </c>
      <c r="AZ10" s="1" t="s">
        <v>79</v>
      </c>
      <c r="BA10" s="15" t="s">
        <v>79</v>
      </c>
      <c r="BB10" s="5" t="s">
        <v>79</v>
      </c>
      <c r="BC10" s="2" t="s">
        <v>79</v>
      </c>
      <c r="BD10" s="43" t="s">
        <v>79</v>
      </c>
      <c r="BE10" s="6">
        <f t="shared" si="6"/>
        <v>0</v>
      </c>
      <c r="BF10" s="4">
        <f t="shared" si="7"/>
        <v>0</v>
      </c>
      <c r="BG10" s="7">
        <f t="shared" si="8"/>
        <v>0</v>
      </c>
      <c r="BH10" s="111"/>
      <c r="BI10" s="5" t="s">
        <v>79</v>
      </c>
      <c r="BJ10" s="2" t="s">
        <v>79</v>
      </c>
      <c r="BK10" s="43" t="s">
        <v>79</v>
      </c>
      <c r="BL10" s="8" t="s">
        <v>79</v>
      </c>
      <c r="BM10" s="2" t="s">
        <v>79</v>
      </c>
      <c r="BN10" s="2" t="s">
        <v>79</v>
      </c>
      <c r="BO10" s="2" t="s">
        <v>79</v>
      </c>
      <c r="BP10" s="2" t="s">
        <v>79</v>
      </c>
      <c r="BQ10" s="2" t="s">
        <v>79</v>
      </c>
      <c r="BR10" s="1" t="s">
        <v>79</v>
      </c>
      <c r="BS10" s="1" t="s">
        <v>79</v>
      </c>
      <c r="BT10" s="15" t="s">
        <v>79</v>
      </c>
      <c r="BU10" s="5" t="s">
        <v>79</v>
      </c>
      <c r="BV10" s="2" t="s">
        <v>79</v>
      </c>
      <c r="BW10" s="43" t="s">
        <v>79</v>
      </c>
      <c r="BX10" s="6">
        <f>SUM(BI10,BL10,BO10,BR10,BU10)</f>
        <v>0</v>
      </c>
      <c r="BY10" s="4">
        <f>SUM(BJ10,BM10,BP10,BS10,BV10)</f>
        <v>0</v>
      </c>
      <c r="BZ10" s="7">
        <f>SUM(BK10,BN10,BQ10,BT10,BW10)</f>
        <v>0</v>
      </c>
    </row>
    <row r="11" spans="1:78" x14ac:dyDescent="0.25">
      <c r="A11" s="12">
        <v>7</v>
      </c>
      <c r="B11" s="15" t="s">
        <v>63</v>
      </c>
      <c r="C11" s="13" t="s">
        <v>74</v>
      </c>
      <c r="D11" s="5">
        <v>326</v>
      </c>
      <c r="E11" s="2">
        <v>1397</v>
      </c>
      <c r="F11" s="43">
        <v>1723</v>
      </c>
      <c r="G11" s="8" t="s">
        <v>79</v>
      </c>
      <c r="H11" s="2" t="s">
        <v>79</v>
      </c>
      <c r="I11" s="2" t="s">
        <v>79</v>
      </c>
      <c r="J11" s="2" t="s">
        <v>79</v>
      </c>
      <c r="K11" s="2" t="s">
        <v>79</v>
      </c>
      <c r="L11" s="2" t="s">
        <v>79</v>
      </c>
      <c r="M11" s="1" t="s">
        <v>79</v>
      </c>
      <c r="N11" s="1" t="s">
        <v>79</v>
      </c>
      <c r="O11" s="15" t="s">
        <v>79</v>
      </c>
      <c r="P11" s="5" t="s">
        <v>79</v>
      </c>
      <c r="Q11" s="2" t="s">
        <v>79</v>
      </c>
      <c r="R11" s="43" t="s">
        <v>79</v>
      </c>
      <c r="S11" s="6">
        <f t="shared" si="0"/>
        <v>326</v>
      </c>
      <c r="T11" s="4">
        <f t="shared" si="1"/>
        <v>1397</v>
      </c>
      <c r="U11" s="7">
        <f t="shared" si="2"/>
        <v>1723</v>
      </c>
      <c r="V11" s="111"/>
      <c r="W11" s="5" t="s">
        <v>79</v>
      </c>
      <c r="X11" s="2" t="s">
        <v>79</v>
      </c>
      <c r="Y11" s="43" t="s">
        <v>79</v>
      </c>
      <c r="Z11" s="8" t="s">
        <v>79</v>
      </c>
      <c r="AA11" s="2" t="s">
        <v>79</v>
      </c>
      <c r="AB11" s="2" t="s">
        <v>79</v>
      </c>
      <c r="AC11" s="2">
        <v>0</v>
      </c>
      <c r="AD11" s="2">
        <v>18</v>
      </c>
      <c r="AE11" s="2">
        <v>18</v>
      </c>
      <c r="AF11" s="1" t="s">
        <v>79</v>
      </c>
      <c r="AG11" s="1" t="s">
        <v>79</v>
      </c>
      <c r="AH11" s="15" t="s">
        <v>79</v>
      </c>
      <c r="AI11" s="5">
        <v>0</v>
      </c>
      <c r="AJ11" s="2">
        <v>22</v>
      </c>
      <c r="AK11" s="43">
        <v>22</v>
      </c>
      <c r="AL11" s="6">
        <f t="shared" si="3"/>
        <v>0</v>
      </c>
      <c r="AM11" s="4">
        <f t="shared" si="4"/>
        <v>40</v>
      </c>
      <c r="AN11" s="7">
        <f t="shared" si="5"/>
        <v>40</v>
      </c>
      <c r="AO11" s="111"/>
      <c r="AP11" s="5" t="s">
        <v>79</v>
      </c>
      <c r="AQ11" s="2" t="s">
        <v>79</v>
      </c>
      <c r="AR11" s="43" t="s">
        <v>79</v>
      </c>
      <c r="AS11" s="8" t="s">
        <v>79</v>
      </c>
      <c r="AT11" s="2" t="s">
        <v>79</v>
      </c>
      <c r="AU11" s="2" t="s">
        <v>79</v>
      </c>
      <c r="AV11" s="2" t="s">
        <v>79</v>
      </c>
      <c r="AW11" s="2" t="s">
        <v>79</v>
      </c>
      <c r="AX11" s="2" t="s">
        <v>79</v>
      </c>
      <c r="AY11" s="1" t="s">
        <v>79</v>
      </c>
      <c r="AZ11" s="1" t="s">
        <v>79</v>
      </c>
      <c r="BA11" s="15" t="s">
        <v>79</v>
      </c>
      <c r="BB11" s="5" t="s">
        <v>79</v>
      </c>
      <c r="BC11" s="2" t="s">
        <v>79</v>
      </c>
      <c r="BD11" s="43" t="s">
        <v>79</v>
      </c>
      <c r="BE11" s="6">
        <f t="shared" si="6"/>
        <v>0</v>
      </c>
      <c r="BF11" s="4">
        <f t="shared" si="7"/>
        <v>0</v>
      </c>
      <c r="BG11" s="7">
        <f t="shared" si="8"/>
        <v>0</v>
      </c>
      <c r="BH11" s="111"/>
      <c r="BI11" s="5" t="s">
        <v>79</v>
      </c>
      <c r="BJ11" s="2" t="s">
        <v>79</v>
      </c>
      <c r="BK11" s="43" t="s">
        <v>79</v>
      </c>
      <c r="BL11" s="8" t="s">
        <v>79</v>
      </c>
      <c r="BM11" s="2" t="s">
        <v>79</v>
      </c>
      <c r="BN11" s="2" t="s">
        <v>79</v>
      </c>
      <c r="BO11" s="2" t="s">
        <v>79</v>
      </c>
      <c r="BP11" s="2" t="s">
        <v>79</v>
      </c>
      <c r="BQ11" s="2" t="s">
        <v>79</v>
      </c>
      <c r="BR11" s="1" t="s">
        <v>79</v>
      </c>
      <c r="BS11" s="1" t="s">
        <v>79</v>
      </c>
      <c r="BT11" s="15" t="s">
        <v>79</v>
      </c>
      <c r="BU11" s="5" t="s">
        <v>79</v>
      </c>
      <c r="BV11" s="2" t="s">
        <v>79</v>
      </c>
      <c r="BW11" s="43" t="s">
        <v>79</v>
      </c>
      <c r="BX11" s="6">
        <f>SUM(BI11,BL11,BO11,BR11,BU11)</f>
        <v>0</v>
      </c>
      <c r="BY11" s="4">
        <f>SUM(BJ11,BM11,BP11,BS11,BV11)</f>
        <v>0</v>
      </c>
      <c r="BZ11" s="7">
        <f>SUM(BK11,BN11,BQ11,BT11,BW11)</f>
        <v>0</v>
      </c>
    </row>
    <row r="12" spans="1:78" x14ac:dyDescent="0.25">
      <c r="A12" s="12">
        <v>8</v>
      </c>
      <c r="B12" s="15" t="s">
        <v>63</v>
      </c>
      <c r="C12" s="13" t="s">
        <v>75</v>
      </c>
      <c r="D12" s="5">
        <v>181</v>
      </c>
      <c r="E12" s="2">
        <v>1356</v>
      </c>
      <c r="F12" s="43">
        <v>1537</v>
      </c>
      <c r="G12" s="8">
        <v>18</v>
      </c>
      <c r="H12" s="2">
        <v>31</v>
      </c>
      <c r="I12" s="2">
        <v>49</v>
      </c>
      <c r="J12" s="2">
        <v>0</v>
      </c>
      <c r="K12" s="2">
        <v>24</v>
      </c>
      <c r="L12" s="2">
        <v>24</v>
      </c>
      <c r="M12" s="1">
        <v>0</v>
      </c>
      <c r="N12" s="1">
        <v>7</v>
      </c>
      <c r="O12" s="15">
        <v>7</v>
      </c>
      <c r="P12" s="5" t="s">
        <v>79</v>
      </c>
      <c r="Q12" s="2" t="s">
        <v>79</v>
      </c>
      <c r="R12" s="43" t="s">
        <v>79</v>
      </c>
      <c r="S12" s="6">
        <f t="shared" si="0"/>
        <v>199</v>
      </c>
      <c r="T12" s="4">
        <f t="shared" si="1"/>
        <v>1418</v>
      </c>
      <c r="U12" s="7">
        <f t="shared" si="2"/>
        <v>1617</v>
      </c>
      <c r="V12" s="111"/>
      <c r="W12" s="5" t="s">
        <v>79</v>
      </c>
      <c r="X12" s="2" t="s">
        <v>79</v>
      </c>
      <c r="Y12" s="43" t="s">
        <v>79</v>
      </c>
      <c r="Z12" s="8" t="s">
        <v>79</v>
      </c>
      <c r="AA12" s="2" t="s">
        <v>79</v>
      </c>
      <c r="AB12" s="2" t="s">
        <v>79</v>
      </c>
      <c r="AC12" s="2" t="s">
        <v>79</v>
      </c>
      <c r="AD12" s="2" t="s">
        <v>79</v>
      </c>
      <c r="AE12" s="2" t="s">
        <v>79</v>
      </c>
      <c r="AF12" s="3" t="s">
        <v>79</v>
      </c>
      <c r="AG12" s="3" t="s">
        <v>79</v>
      </c>
      <c r="AH12" s="99" t="s">
        <v>79</v>
      </c>
      <c r="AI12" s="5" t="s">
        <v>79</v>
      </c>
      <c r="AJ12" s="2" t="s">
        <v>79</v>
      </c>
      <c r="AK12" s="43" t="s">
        <v>79</v>
      </c>
      <c r="AL12" s="6">
        <f t="shared" si="3"/>
        <v>0</v>
      </c>
      <c r="AM12" s="4">
        <f t="shared" si="4"/>
        <v>0</v>
      </c>
      <c r="AN12" s="7">
        <f t="shared" si="5"/>
        <v>0</v>
      </c>
      <c r="AO12" s="111"/>
      <c r="AP12" s="5" t="s">
        <v>79</v>
      </c>
      <c r="AQ12" s="2" t="s">
        <v>79</v>
      </c>
      <c r="AR12" s="43" t="s">
        <v>79</v>
      </c>
      <c r="AS12" s="8" t="s">
        <v>79</v>
      </c>
      <c r="AT12" s="2" t="s">
        <v>79</v>
      </c>
      <c r="AU12" s="2" t="s">
        <v>79</v>
      </c>
      <c r="AV12" s="2" t="s">
        <v>79</v>
      </c>
      <c r="AW12" s="2" t="s">
        <v>79</v>
      </c>
      <c r="AX12" s="2" t="s">
        <v>79</v>
      </c>
      <c r="AY12" s="1" t="s">
        <v>79</v>
      </c>
      <c r="AZ12" s="1" t="s">
        <v>79</v>
      </c>
      <c r="BA12" s="15" t="s">
        <v>79</v>
      </c>
      <c r="BB12" s="5" t="s">
        <v>79</v>
      </c>
      <c r="BC12" s="2" t="s">
        <v>79</v>
      </c>
      <c r="BD12" s="43" t="s">
        <v>79</v>
      </c>
      <c r="BE12" s="6">
        <f t="shared" si="6"/>
        <v>0</v>
      </c>
      <c r="BF12" s="4">
        <f t="shared" si="7"/>
        <v>0</v>
      </c>
      <c r="BG12" s="7">
        <f t="shared" si="8"/>
        <v>0</v>
      </c>
      <c r="BH12" s="111"/>
      <c r="BI12" s="5" t="s">
        <v>79</v>
      </c>
      <c r="BJ12" s="2" t="s">
        <v>79</v>
      </c>
      <c r="BK12" s="43" t="s">
        <v>79</v>
      </c>
      <c r="BL12" s="8" t="s">
        <v>79</v>
      </c>
      <c r="BM12" s="2" t="s">
        <v>79</v>
      </c>
      <c r="BN12" s="2" t="s">
        <v>79</v>
      </c>
      <c r="BO12" s="2" t="s">
        <v>79</v>
      </c>
      <c r="BP12" s="2" t="s">
        <v>79</v>
      </c>
      <c r="BQ12" s="2" t="s">
        <v>79</v>
      </c>
      <c r="BR12" s="3" t="s">
        <v>79</v>
      </c>
      <c r="BS12" s="3" t="s">
        <v>79</v>
      </c>
      <c r="BT12" s="99" t="s">
        <v>79</v>
      </c>
      <c r="BU12" s="5" t="s">
        <v>79</v>
      </c>
      <c r="BV12" s="2" t="s">
        <v>79</v>
      </c>
      <c r="BW12" s="43" t="s">
        <v>79</v>
      </c>
      <c r="BX12" s="6">
        <f>SUM(BI12,BL12,BO12,BR12,BU12)</f>
        <v>0</v>
      </c>
      <c r="BY12" s="4">
        <f>SUM(BJ12,BM12,BP12,BS12,BV12)</f>
        <v>0</v>
      </c>
      <c r="BZ12" s="7">
        <f>SUM(BK12,BN12,BQ12,BT12,BW12)</f>
        <v>0</v>
      </c>
    </row>
    <row r="13" spans="1:78" x14ac:dyDescent="0.25">
      <c r="A13" s="12">
        <v>9</v>
      </c>
      <c r="B13" s="15" t="s">
        <v>63</v>
      </c>
      <c r="C13" s="13" t="s">
        <v>76</v>
      </c>
      <c r="D13" s="5">
        <v>0</v>
      </c>
      <c r="E13" s="2">
        <v>91</v>
      </c>
      <c r="F13" s="43">
        <v>91</v>
      </c>
      <c r="G13" s="8" t="s">
        <v>79</v>
      </c>
      <c r="H13" s="2" t="s">
        <v>79</v>
      </c>
      <c r="I13" s="2" t="s">
        <v>79</v>
      </c>
      <c r="J13" s="2" t="s">
        <v>79</v>
      </c>
      <c r="K13" s="2" t="s">
        <v>79</v>
      </c>
      <c r="L13" s="2" t="s">
        <v>79</v>
      </c>
      <c r="M13" s="3" t="s">
        <v>79</v>
      </c>
      <c r="N13" s="3" t="s">
        <v>79</v>
      </c>
      <c r="O13" s="99" t="s">
        <v>79</v>
      </c>
      <c r="P13" s="5">
        <v>0</v>
      </c>
      <c r="Q13" s="2">
        <v>13</v>
      </c>
      <c r="R13" s="43">
        <v>13</v>
      </c>
      <c r="S13" s="6">
        <f t="shared" si="0"/>
        <v>0</v>
      </c>
      <c r="T13" s="4">
        <f t="shared" si="1"/>
        <v>104</v>
      </c>
      <c r="U13" s="7">
        <f>SUM(F13,I13,L13,O13,R13)</f>
        <v>104</v>
      </c>
      <c r="V13" s="111"/>
      <c r="W13" s="5">
        <v>338</v>
      </c>
      <c r="X13" s="2">
        <v>4370</v>
      </c>
      <c r="Y13" s="43">
        <v>4708</v>
      </c>
      <c r="Z13" s="8">
        <v>18</v>
      </c>
      <c r="AA13" s="2">
        <v>34</v>
      </c>
      <c r="AB13" s="2">
        <v>52</v>
      </c>
      <c r="AC13" s="2" t="s">
        <v>79</v>
      </c>
      <c r="AD13" s="2" t="s">
        <v>79</v>
      </c>
      <c r="AE13" s="2" t="s">
        <v>79</v>
      </c>
      <c r="AF13" s="1" t="s">
        <v>79</v>
      </c>
      <c r="AG13" s="1" t="s">
        <v>79</v>
      </c>
      <c r="AH13" s="15" t="s">
        <v>79</v>
      </c>
      <c r="AI13" s="5" t="s">
        <v>79</v>
      </c>
      <c r="AJ13" s="2" t="s">
        <v>79</v>
      </c>
      <c r="AK13" s="43" t="s">
        <v>79</v>
      </c>
      <c r="AL13" s="6">
        <f t="shared" si="3"/>
        <v>356</v>
      </c>
      <c r="AM13" s="4">
        <f t="shared" si="4"/>
        <v>4404</v>
      </c>
      <c r="AN13" s="7">
        <f t="shared" si="5"/>
        <v>4760</v>
      </c>
      <c r="AO13" s="111"/>
      <c r="AP13" s="5" t="s">
        <v>79</v>
      </c>
      <c r="AQ13" s="2" t="s">
        <v>79</v>
      </c>
      <c r="AR13" s="43" t="s">
        <v>79</v>
      </c>
      <c r="AS13" s="8" t="s">
        <v>79</v>
      </c>
      <c r="AT13" s="2" t="s">
        <v>79</v>
      </c>
      <c r="AU13" s="2" t="s">
        <v>79</v>
      </c>
      <c r="AV13" s="2" t="s">
        <v>79</v>
      </c>
      <c r="AW13" s="2" t="s">
        <v>79</v>
      </c>
      <c r="AX13" s="2" t="s">
        <v>79</v>
      </c>
      <c r="AY13" s="3" t="s">
        <v>79</v>
      </c>
      <c r="AZ13" s="3" t="s">
        <v>79</v>
      </c>
      <c r="BA13" s="99" t="s">
        <v>79</v>
      </c>
      <c r="BB13" s="5" t="s">
        <v>79</v>
      </c>
      <c r="BC13" s="2" t="s">
        <v>79</v>
      </c>
      <c r="BD13" s="43" t="s">
        <v>79</v>
      </c>
      <c r="BE13" s="6">
        <f t="shared" si="6"/>
        <v>0</v>
      </c>
      <c r="BF13" s="4">
        <f t="shared" si="7"/>
        <v>0</v>
      </c>
      <c r="BG13" s="7">
        <f t="shared" si="8"/>
        <v>0</v>
      </c>
      <c r="BH13" s="111"/>
      <c r="BI13" s="5">
        <v>610</v>
      </c>
      <c r="BJ13" s="2">
        <v>5725</v>
      </c>
      <c r="BK13" s="43">
        <v>6335</v>
      </c>
      <c r="BL13" s="8">
        <v>184</v>
      </c>
      <c r="BM13" s="2">
        <v>55</v>
      </c>
      <c r="BN13" s="2">
        <v>239</v>
      </c>
      <c r="BO13" s="2" t="s">
        <v>79</v>
      </c>
      <c r="BP13" s="2" t="s">
        <v>79</v>
      </c>
      <c r="BQ13" s="2" t="s">
        <v>79</v>
      </c>
      <c r="BR13" s="1" t="s">
        <v>79</v>
      </c>
      <c r="BS13" s="1" t="s">
        <v>79</v>
      </c>
      <c r="BT13" s="15" t="s">
        <v>79</v>
      </c>
      <c r="BU13" s="5" t="s">
        <v>79</v>
      </c>
      <c r="BV13" s="2" t="s">
        <v>79</v>
      </c>
      <c r="BW13" s="43" t="s">
        <v>79</v>
      </c>
      <c r="BX13" s="6">
        <f>SUM(BI13,BL13,BO13,BR13,BU13)</f>
        <v>794</v>
      </c>
      <c r="BY13" s="4">
        <f>SUM(BJ13,BM13,BP13,BS13,BV13)</f>
        <v>5780</v>
      </c>
      <c r="BZ13" s="7">
        <f>SUM(BK13,BN13,BQ13,BT13,BW13)</f>
        <v>6574</v>
      </c>
    </row>
    <row r="14" spans="1:78" x14ac:dyDescent="0.25">
      <c r="A14" s="12">
        <v>10</v>
      </c>
      <c r="B14" s="15" t="s">
        <v>72</v>
      </c>
      <c r="C14" s="13" t="s">
        <v>7</v>
      </c>
      <c r="D14" s="5">
        <v>305554</v>
      </c>
      <c r="E14" s="2">
        <v>18937</v>
      </c>
      <c r="F14" s="43">
        <v>324491</v>
      </c>
      <c r="G14" s="8">
        <v>81601</v>
      </c>
      <c r="H14" s="2">
        <v>176</v>
      </c>
      <c r="I14" s="2">
        <v>81777</v>
      </c>
      <c r="J14" s="2">
        <v>579</v>
      </c>
      <c r="K14" s="2">
        <v>46</v>
      </c>
      <c r="L14" s="2">
        <v>625</v>
      </c>
      <c r="M14" s="1">
        <v>0</v>
      </c>
      <c r="N14" s="1">
        <v>20</v>
      </c>
      <c r="O14" s="15">
        <v>20</v>
      </c>
      <c r="P14" s="5">
        <v>219</v>
      </c>
      <c r="Q14" s="2">
        <v>16</v>
      </c>
      <c r="R14" s="43">
        <v>235</v>
      </c>
      <c r="S14" s="6">
        <f t="shared" si="0"/>
        <v>387953</v>
      </c>
      <c r="T14" s="4">
        <f t="shared" si="1"/>
        <v>19195</v>
      </c>
      <c r="U14" s="7">
        <f t="shared" si="2"/>
        <v>407148</v>
      </c>
      <c r="V14" s="111"/>
      <c r="W14" s="5">
        <v>201341</v>
      </c>
      <c r="X14" s="2">
        <v>17649</v>
      </c>
      <c r="Y14" s="43">
        <v>218990</v>
      </c>
      <c r="Z14" s="8">
        <v>106515</v>
      </c>
      <c r="AA14" s="2">
        <v>31</v>
      </c>
      <c r="AB14" s="2">
        <v>106546</v>
      </c>
      <c r="AC14" s="2">
        <v>1141</v>
      </c>
      <c r="AD14" s="2">
        <v>76</v>
      </c>
      <c r="AE14" s="2">
        <v>1217</v>
      </c>
      <c r="AF14" s="1" t="s">
        <v>79</v>
      </c>
      <c r="AG14" s="1" t="s">
        <v>79</v>
      </c>
      <c r="AH14" s="15" t="s">
        <v>79</v>
      </c>
      <c r="AI14" s="5" t="s">
        <v>79</v>
      </c>
      <c r="AJ14" s="2" t="s">
        <v>79</v>
      </c>
      <c r="AK14" s="43" t="s">
        <v>79</v>
      </c>
      <c r="AL14" s="6">
        <f t="shared" si="3"/>
        <v>308997</v>
      </c>
      <c r="AM14" s="4">
        <f t="shared" si="4"/>
        <v>17756</v>
      </c>
      <c r="AN14" s="7">
        <f t="shared" si="5"/>
        <v>326753</v>
      </c>
      <c r="AO14" s="111"/>
      <c r="AP14" s="5">
        <v>30692</v>
      </c>
      <c r="AQ14" s="2">
        <v>9189</v>
      </c>
      <c r="AR14" s="43">
        <v>39881</v>
      </c>
      <c r="AS14" s="8">
        <v>349079</v>
      </c>
      <c r="AT14" s="2">
        <v>278</v>
      </c>
      <c r="AU14" s="2">
        <v>349357</v>
      </c>
      <c r="AV14" s="2">
        <v>612</v>
      </c>
      <c r="AW14" s="2">
        <v>145</v>
      </c>
      <c r="AX14" s="2">
        <v>757</v>
      </c>
      <c r="AY14" s="1" t="s">
        <v>79</v>
      </c>
      <c r="AZ14" s="1" t="s">
        <v>79</v>
      </c>
      <c r="BA14" s="15" t="s">
        <v>79</v>
      </c>
      <c r="BB14" s="5">
        <v>81</v>
      </c>
      <c r="BC14" s="2">
        <v>0</v>
      </c>
      <c r="BD14" s="43">
        <v>81</v>
      </c>
      <c r="BE14" s="6">
        <f t="shared" si="6"/>
        <v>380464</v>
      </c>
      <c r="BF14" s="4">
        <f t="shared" si="7"/>
        <v>9612</v>
      </c>
      <c r="BG14" s="7">
        <f t="shared" si="8"/>
        <v>390076</v>
      </c>
      <c r="BH14" s="111"/>
      <c r="BI14" s="5">
        <v>19261</v>
      </c>
      <c r="BJ14" s="2">
        <v>12262</v>
      </c>
      <c r="BK14" s="43">
        <v>31523</v>
      </c>
      <c r="BL14" s="8">
        <v>440955</v>
      </c>
      <c r="BM14" s="2">
        <v>445</v>
      </c>
      <c r="BN14" s="2">
        <v>441400</v>
      </c>
      <c r="BO14" s="2">
        <v>346</v>
      </c>
      <c r="BP14" s="2">
        <v>205</v>
      </c>
      <c r="BQ14" s="2">
        <v>551</v>
      </c>
      <c r="BR14" s="1">
        <v>0</v>
      </c>
      <c r="BS14" s="1">
        <v>1</v>
      </c>
      <c r="BT14" s="15">
        <v>1</v>
      </c>
      <c r="BU14" s="5">
        <v>9</v>
      </c>
      <c r="BV14" s="2">
        <v>15</v>
      </c>
      <c r="BW14" s="43">
        <v>24</v>
      </c>
      <c r="BX14" s="6">
        <f>SUM(BI14,BL14,BO14,BR14,BU14)</f>
        <v>460571</v>
      </c>
      <c r="BY14" s="4">
        <f>SUM(BJ14,BM14,BP14,BS14,BV14)</f>
        <v>12928</v>
      </c>
      <c r="BZ14" s="7">
        <f>SUM(BK14,BN14,BQ14,BT14,BW14)</f>
        <v>473499</v>
      </c>
    </row>
    <row r="15" spans="1:78" x14ac:dyDescent="0.25">
      <c r="A15" s="12">
        <v>11</v>
      </c>
      <c r="B15" s="15" t="s">
        <v>17</v>
      </c>
      <c r="C15" s="13" t="s">
        <v>28</v>
      </c>
      <c r="D15" s="5">
        <v>23278</v>
      </c>
      <c r="E15" s="2">
        <v>3098</v>
      </c>
      <c r="F15" s="43">
        <v>26376</v>
      </c>
      <c r="G15" s="8">
        <v>22353</v>
      </c>
      <c r="H15" s="2">
        <v>1223</v>
      </c>
      <c r="I15" s="2">
        <v>23576</v>
      </c>
      <c r="J15" s="2">
        <v>0</v>
      </c>
      <c r="K15" s="2">
        <v>9</v>
      </c>
      <c r="L15" s="2">
        <v>9</v>
      </c>
      <c r="M15" s="1">
        <v>703</v>
      </c>
      <c r="N15" s="1">
        <v>379</v>
      </c>
      <c r="O15" s="15">
        <v>1082</v>
      </c>
      <c r="P15" s="5">
        <v>160</v>
      </c>
      <c r="Q15" s="2">
        <v>4</v>
      </c>
      <c r="R15" s="43">
        <v>164</v>
      </c>
      <c r="S15" s="6">
        <f t="shared" si="0"/>
        <v>46494</v>
      </c>
      <c r="T15" s="4">
        <f>SUM(E15,H15,K15,N15,Q15)</f>
        <v>4713</v>
      </c>
      <c r="U15" s="7">
        <f t="shared" si="2"/>
        <v>51207</v>
      </c>
      <c r="V15" s="111"/>
      <c r="W15" s="5">
        <v>15042</v>
      </c>
      <c r="X15" s="2">
        <v>4062</v>
      </c>
      <c r="Y15" s="43">
        <v>19104</v>
      </c>
      <c r="Z15" s="8">
        <v>34303</v>
      </c>
      <c r="AA15" s="2">
        <v>215</v>
      </c>
      <c r="AB15" s="2">
        <v>34518</v>
      </c>
      <c r="AC15" s="2">
        <v>53</v>
      </c>
      <c r="AD15" s="2">
        <v>23</v>
      </c>
      <c r="AE15" s="2">
        <v>76</v>
      </c>
      <c r="AF15" s="1" t="s">
        <v>79</v>
      </c>
      <c r="AG15" s="1" t="s">
        <v>79</v>
      </c>
      <c r="AH15" s="15" t="s">
        <v>79</v>
      </c>
      <c r="AI15" s="5">
        <v>239</v>
      </c>
      <c r="AJ15" s="2">
        <v>26</v>
      </c>
      <c r="AK15" s="43">
        <v>265</v>
      </c>
      <c r="AL15" s="6">
        <f t="shared" si="3"/>
        <v>49637</v>
      </c>
      <c r="AM15" s="4">
        <f t="shared" si="4"/>
        <v>4326</v>
      </c>
      <c r="AN15" s="7">
        <f t="shared" si="5"/>
        <v>53963</v>
      </c>
      <c r="AO15" s="111"/>
      <c r="AP15" s="5">
        <v>5301</v>
      </c>
      <c r="AQ15" s="2">
        <v>2511</v>
      </c>
      <c r="AR15" s="43">
        <v>7812</v>
      </c>
      <c r="AS15" s="8">
        <v>56803</v>
      </c>
      <c r="AT15" s="2">
        <v>566</v>
      </c>
      <c r="AU15" s="2">
        <v>57369</v>
      </c>
      <c r="AV15" s="2">
        <v>167</v>
      </c>
      <c r="AW15" s="2">
        <v>263</v>
      </c>
      <c r="AX15" s="2">
        <v>430</v>
      </c>
      <c r="AY15" s="1">
        <v>772</v>
      </c>
      <c r="AZ15" s="1">
        <v>407</v>
      </c>
      <c r="BA15" s="15">
        <v>1179</v>
      </c>
      <c r="BB15" s="5">
        <v>181</v>
      </c>
      <c r="BC15" s="2">
        <v>4</v>
      </c>
      <c r="BD15" s="43">
        <v>185</v>
      </c>
      <c r="BE15" s="6">
        <f t="shared" si="6"/>
        <v>63224</v>
      </c>
      <c r="BF15" s="4">
        <f t="shared" si="7"/>
        <v>3751</v>
      </c>
      <c r="BG15" s="7">
        <f t="shared" si="8"/>
        <v>66975</v>
      </c>
      <c r="BH15" s="111"/>
      <c r="BI15" s="5">
        <v>10377</v>
      </c>
      <c r="BJ15" s="2">
        <v>2626</v>
      </c>
      <c r="BK15" s="43">
        <v>13003</v>
      </c>
      <c r="BL15" s="8">
        <v>49740</v>
      </c>
      <c r="BM15" s="2">
        <v>747</v>
      </c>
      <c r="BN15" s="2">
        <v>50487</v>
      </c>
      <c r="BO15" s="2">
        <v>65</v>
      </c>
      <c r="BP15" s="2">
        <v>51</v>
      </c>
      <c r="BQ15" s="2">
        <v>116</v>
      </c>
      <c r="BR15" s="1">
        <v>566</v>
      </c>
      <c r="BS15" s="1">
        <v>382</v>
      </c>
      <c r="BT15" s="15">
        <v>948</v>
      </c>
      <c r="BU15" s="5">
        <v>53</v>
      </c>
      <c r="BV15" s="2">
        <v>0</v>
      </c>
      <c r="BW15" s="43">
        <v>53</v>
      </c>
      <c r="BX15" s="6">
        <f>SUM(BI15,BL15,BO15,BR15,BU15)</f>
        <v>60801</v>
      </c>
      <c r="BY15" s="4">
        <f>SUM(BJ15,BM15,BP15,BS15,BV15)</f>
        <v>3806</v>
      </c>
      <c r="BZ15" s="7">
        <f>SUM(BK15,BN15,BQ15,BT15,BW15)</f>
        <v>64607</v>
      </c>
    </row>
    <row r="16" spans="1:78" x14ac:dyDescent="0.25">
      <c r="A16" s="12">
        <v>12</v>
      </c>
      <c r="B16" s="15" t="s">
        <v>17</v>
      </c>
      <c r="C16" s="13" t="s">
        <v>8</v>
      </c>
      <c r="D16" s="5">
        <v>151881</v>
      </c>
      <c r="E16" s="2">
        <v>4727</v>
      </c>
      <c r="F16" s="43">
        <v>156608</v>
      </c>
      <c r="G16" s="8">
        <v>118703</v>
      </c>
      <c r="H16" s="2">
        <v>109</v>
      </c>
      <c r="I16" s="2">
        <v>118812</v>
      </c>
      <c r="J16" s="2">
        <v>45041</v>
      </c>
      <c r="K16" s="2">
        <v>50</v>
      </c>
      <c r="L16" s="2">
        <v>45091</v>
      </c>
      <c r="M16" s="1">
        <v>41</v>
      </c>
      <c r="N16" s="1">
        <v>0</v>
      </c>
      <c r="O16" s="15">
        <v>41</v>
      </c>
      <c r="P16" s="5">
        <v>6864</v>
      </c>
      <c r="Q16" s="2">
        <v>114</v>
      </c>
      <c r="R16" s="43">
        <v>6978</v>
      </c>
      <c r="S16" s="6">
        <f t="shared" si="0"/>
        <v>322530</v>
      </c>
      <c r="T16" s="4">
        <f t="shared" si="1"/>
        <v>5000</v>
      </c>
      <c r="U16" s="7">
        <f t="shared" si="2"/>
        <v>327530</v>
      </c>
      <c r="V16" s="111"/>
      <c r="W16" s="5">
        <v>53527</v>
      </c>
      <c r="X16" s="2">
        <v>3649</v>
      </c>
      <c r="Y16" s="43">
        <v>57176</v>
      </c>
      <c r="Z16" s="8">
        <v>196883</v>
      </c>
      <c r="AA16" s="2">
        <v>4</v>
      </c>
      <c r="AB16" s="2">
        <v>196887</v>
      </c>
      <c r="AC16" s="2">
        <v>51303</v>
      </c>
      <c r="AD16" s="2">
        <v>201</v>
      </c>
      <c r="AE16" s="2">
        <v>51504</v>
      </c>
      <c r="AF16" s="1" t="s">
        <v>79</v>
      </c>
      <c r="AG16" s="1" t="s">
        <v>79</v>
      </c>
      <c r="AH16" s="15" t="s">
        <v>79</v>
      </c>
      <c r="AI16" s="5">
        <v>1903</v>
      </c>
      <c r="AJ16" s="2">
        <v>25</v>
      </c>
      <c r="AK16" s="43">
        <v>1928</v>
      </c>
      <c r="AL16" s="6">
        <f t="shared" si="3"/>
        <v>303616</v>
      </c>
      <c r="AM16" s="4">
        <f t="shared" si="4"/>
        <v>3879</v>
      </c>
      <c r="AN16" s="7">
        <f t="shared" si="5"/>
        <v>307495</v>
      </c>
      <c r="AO16" s="111"/>
      <c r="AP16" s="5">
        <v>21037</v>
      </c>
      <c r="AQ16" s="2">
        <v>3184</v>
      </c>
      <c r="AR16" s="43">
        <v>24221</v>
      </c>
      <c r="AS16" s="8">
        <v>193264</v>
      </c>
      <c r="AT16" s="2">
        <v>6</v>
      </c>
      <c r="AU16" s="2">
        <v>193270</v>
      </c>
      <c r="AV16" s="2">
        <v>89838</v>
      </c>
      <c r="AW16" s="2">
        <v>542</v>
      </c>
      <c r="AX16" s="2">
        <v>90380</v>
      </c>
      <c r="AY16" s="1" t="s">
        <v>79</v>
      </c>
      <c r="AZ16" s="1" t="s">
        <v>79</v>
      </c>
      <c r="BA16" s="15" t="s">
        <v>79</v>
      </c>
      <c r="BB16" s="5">
        <v>1168</v>
      </c>
      <c r="BC16" s="2">
        <v>62</v>
      </c>
      <c r="BD16" s="43">
        <v>1230</v>
      </c>
      <c r="BE16" s="6">
        <f t="shared" si="6"/>
        <v>305307</v>
      </c>
      <c r="BF16" s="4">
        <f t="shared" si="7"/>
        <v>3794</v>
      </c>
      <c r="BG16" s="7">
        <f t="shared" si="8"/>
        <v>309101</v>
      </c>
      <c r="BH16" s="111"/>
      <c r="BI16" s="5">
        <v>29164</v>
      </c>
      <c r="BJ16" s="2">
        <v>2219</v>
      </c>
      <c r="BK16" s="43">
        <v>31383</v>
      </c>
      <c r="BL16" s="8">
        <v>243971</v>
      </c>
      <c r="BM16" s="2">
        <v>5</v>
      </c>
      <c r="BN16" s="2">
        <v>243976</v>
      </c>
      <c r="BO16" s="2">
        <v>72644</v>
      </c>
      <c r="BP16" s="2">
        <v>603</v>
      </c>
      <c r="BQ16" s="2">
        <v>73247</v>
      </c>
      <c r="BR16" s="1">
        <v>33</v>
      </c>
      <c r="BS16" s="1">
        <v>0</v>
      </c>
      <c r="BT16" s="15">
        <v>33</v>
      </c>
      <c r="BU16" s="5">
        <v>499</v>
      </c>
      <c r="BV16" s="2">
        <v>3</v>
      </c>
      <c r="BW16" s="43">
        <v>502</v>
      </c>
      <c r="BX16" s="6">
        <f>SUM(BI16,BL16,BO16,BR16,BU16)</f>
        <v>346311</v>
      </c>
      <c r="BY16" s="4">
        <f>SUM(BJ16,BM16,BP16,BS16,BV16)</f>
        <v>2830</v>
      </c>
      <c r="BZ16" s="7">
        <f>SUM(BK16,BN16,BQ16,BT16,BW16)</f>
        <v>349141</v>
      </c>
    </row>
    <row r="17" spans="1:78" x14ac:dyDescent="0.25">
      <c r="A17" s="12">
        <v>13</v>
      </c>
      <c r="B17" s="15" t="s">
        <v>72</v>
      </c>
      <c r="C17" s="13" t="s">
        <v>24</v>
      </c>
      <c r="D17" s="5">
        <v>44121</v>
      </c>
      <c r="E17" s="2">
        <v>10069</v>
      </c>
      <c r="F17" s="43">
        <v>54190</v>
      </c>
      <c r="G17" s="8">
        <v>3264</v>
      </c>
      <c r="H17" s="2">
        <v>32</v>
      </c>
      <c r="I17" s="2">
        <v>3296</v>
      </c>
      <c r="J17" s="2">
        <v>523</v>
      </c>
      <c r="K17" s="2">
        <v>0</v>
      </c>
      <c r="L17" s="2">
        <v>523</v>
      </c>
      <c r="M17" s="1" t="s">
        <v>79</v>
      </c>
      <c r="N17" s="1" t="s">
        <v>79</v>
      </c>
      <c r="O17" s="15" t="s">
        <v>79</v>
      </c>
      <c r="P17" s="5">
        <v>8</v>
      </c>
      <c r="Q17" s="2">
        <v>4</v>
      </c>
      <c r="R17" s="43">
        <v>12</v>
      </c>
      <c r="S17" s="6">
        <f t="shared" si="0"/>
        <v>47916</v>
      </c>
      <c r="T17" s="4">
        <f t="shared" si="1"/>
        <v>10105</v>
      </c>
      <c r="U17" s="7">
        <f t="shared" si="2"/>
        <v>58021</v>
      </c>
      <c r="V17" s="111"/>
      <c r="W17" s="5">
        <v>26052</v>
      </c>
      <c r="X17" s="2">
        <v>4268</v>
      </c>
      <c r="Y17" s="43">
        <v>30320</v>
      </c>
      <c r="Z17" s="8">
        <v>18239</v>
      </c>
      <c r="AA17" s="2">
        <v>0</v>
      </c>
      <c r="AB17" s="2">
        <v>18239</v>
      </c>
      <c r="AC17" s="2">
        <v>37</v>
      </c>
      <c r="AD17" s="2">
        <v>17</v>
      </c>
      <c r="AE17" s="2">
        <v>54</v>
      </c>
      <c r="AF17" s="1" t="s">
        <v>79</v>
      </c>
      <c r="AG17" s="1" t="s">
        <v>79</v>
      </c>
      <c r="AH17" s="15" t="s">
        <v>79</v>
      </c>
      <c r="AI17" s="5" t="s">
        <v>79</v>
      </c>
      <c r="AJ17" s="2" t="s">
        <v>79</v>
      </c>
      <c r="AK17" s="43" t="s">
        <v>79</v>
      </c>
      <c r="AL17" s="6">
        <f t="shared" si="3"/>
        <v>44328</v>
      </c>
      <c r="AM17" s="4">
        <f t="shared" si="4"/>
        <v>4285</v>
      </c>
      <c r="AN17" s="7">
        <f t="shared" si="5"/>
        <v>48613</v>
      </c>
      <c r="AO17" s="111"/>
      <c r="AP17" s="5">
        <v>8787</v>
      </c>
      <c r="AQ17" s="2">
        <v>3010</v>
      </c>
      <c r="AR17" s="43">
        <v>11797</v>
      </c>
      <c r="AS17" s="8">
        <v>41530</v>
      </c>
      <c r="AT17" s="2">
        <v>203</v>
      </c>
      <c r="AU17" s="2">
        <v>41733</v>
      </c>
      <c r="AV17" s="2">
        <v>681</v>
      </c>
      <c r="AW17" s="2">
        <v>131</v>
      </c>
      <c r="AX17" s="2">
        <v>812</v>
      </c>
      <c r="AY17" s="1" t="s">
        <v>79</v>
      </c>
      <c r="AZ17" s="1" t="s">
        <v>79</v>
      </c>
      <c r="BA17" s="15" t="s">
        <v>79</v>
      </c>
      <c r="BB17" s="5" t="s">
        <v>79</v>
      </c>
      <c r="BC17" s="2" t="s">
        <v>79</v>
      </c>
      <c r="BD17" s="43" t="s">
        <v>79</v>
      </c>
      <c r="BE17" s="6">
        <f t="shared" si="6"/>
        <v>50998</v>
      </c>
      <c r="BF17" s="4">
        <f t="shared" si="7"/>
        <v>3344</v>
      </c>
      <c r="BG17" s="7">
        <f t="shared" si="8"/>
        <v>54342</v>
      </c>
      <c r="BH17" s="111"/>
      <c r="BI17" s="5">
        <v>59198</v>
      </c>
      <c r="BJ17" s="2">
        <v>8563</v>
      </c>
      <c r="BK17" s="43">
        <v>67761</v>
      </c>
      <c r="BL17" s="8">
        <v>18106</v>
      </c>
      <c r="BM17" s="2">
        <v>20</v>
      </c>
      <c r="BN17" s="2">
        <v>18126</v>
      </c>
      <c r="BO17" s="2">
        <v>7</v>
      </c>
      <c r="BP17" s="2">
        <v>26</v>
      </c>
      <c r="BQ17" s="2">
        <v>33</v>
      </c>
      <c r="BR17" s="1">
        <v>169</v>
      </c>
      <c r="BS17" s="1">
        <v>0</v>
      </c>
      <c r="BT17" s="15">
        <v>169</v>
      </c>
      <c r="BU17" s="5">
        <v>0</v>
      </c>
      <c r="BV17" s="2">
        <v>27</v>
      </c>
      <c r="BW17" s="43">
        <v>27</v>
      </c>
      <c r="BX17" s="6">
        <f>SUM(BI17,BL17,BO17,BR17,BU17)</f>
        <v>77480</v>
      </c>
      <c r="BY17" s="4">
        <f>SUM(BJ17,BM17,BP17,BS17,BV17)</f>
        <v>8636</v>
      </c>
      <c r="BZ17" s="7">
        <f>SUM(BK17,BN17,BQ17,BT17,BW17)</f>
        <v>86116</v>
      </c>
    </row>
    <row r="18" spans="1:78" x14ac:dyDescent="0.25">
      <c r="A18" s="12">
        <v>14</v>
      </c>
      <c r="B18" s="15" t="s">
        <v>17</v>
      </c>
      <c r="C18" s="13" t="s">
        <v>44</v>
      </c>
      <c r="D18" s="5">
        <v>101673</v>
      </c>
      <c r="E18" s="2">
        <v>3761</v>
      </c>
      <c r="F18" s="43">
        <v>105434</v>
      </c>
      <c r="G18" s="8">
        <v>3403</v>
      </c>
      <c r="H18" s="2">
        <v>5</v>
      </c>
      <c r="I18" s="2">
        <v>3408</v>
      </c>
      <c r="J18" s="2">
        <v>202</v>
      </c>
      <c r="K18" s="2">
        <v>4</v>
      </c>
      <c r="L18" s="2">
        <v>206</v>
      </c>
      <c r="M18" s="1" t="s">
        <v>79</v>
      </c>
      <c r="N18" s="1" t="s">
        <v>79</v>
      </c>
      <c r="O18" s="15" t="s">
        <v>79</v>
      </c>
      <c r="P18" s="5">
        <v>5</v>
      </c>
      <c r="Q18" s="2">
        <v>0</v>
      </c>
      <c r="R18" s="43">
        <v>5</v>
      </c>
      <c r="S18" s="6">
        <f>SUM(D18,G18,J18,M18,P18)</f>
        <v>105283</v>
      </c>
      <c r="T18" s="4">
        <f t="shared" si="1"/>
        <v>3770</v>
      </c>
      <c r="U18" s="7">
        <f t="shared" si="2"/>
        <v>109053</v>
      </c>
      <c r="V18" s="111"/>
      <c r="W18" s="5">
        <v>43327</v>
      </c>
      <c r="X18" s="2">
        <v>3059</v>
      </c>
      <c r="Y18" s="43">
        <v>46386</v>
      </c>
      <c r="Z18" s="8">
        <v>31908</v>
      </c>
      <c r="AA18" s="2">
        <v>0</v>
      </c>
      <c r="AB18" s="2">
        <v>31908</v>
      </c>
      <c r="AC18" s="2">
        <v>415</v>
      </c>
      <c r="AD18" s="2">
        <v>8</v>
      </c>
      <c r="AE18" s="2">
        <v>423</v>
      </c>
      <c r="AF18" s="1" t="s">
        <v>79</v>
      </c>
      <c r="AG18" s="1" t="s">
        <v>79</v>
      </c>
      <c r="AH18" s="15" t="s">
        <v>79</v>
      </c>
      <c r="AI18" s="5">
        <v>1</v>
      </c>
      <c r="AJ18" s="2">
        <v>4</v>
      </c>
      <c r="AK18" s="43">
        <v>5</v>
      </c>
      <c r="AL18" s="6">
        <f t="shared" si="3"/>
        <v>75651</v>
      </c>
      <c r="AM18" s="4">
        <f t="shared" si="4"/>
        <v>3071</v>
      </c>
      <c r="AN18" s="7">
        <f t="shared" si="5"/>
        <v>78722</v>
      </c>
      <c r="AO18" s="111"/>
      <c r="AP18" s="5">
        <v>10386</v>
      </c>
      <c r="AQ18" s="2">
        <v>817</v>
      </c>
      <c r="AR18" s="43">
        <v>11203</v>
      </c>
      <c r="AS18" s="8">
        <v>80658</v>
      </c>
      <c r="AT18" s="2">
        <v>17</v>
      </c>
      <c r="AU18" s="2">
        <v>80675</v>
      </c>
      <c r="AV18" s="2">
        <v>1240</v>
      </c>
      <c r="AW18" s="2">
        <v>42</v>
      </c>
      <c r="AX18" s="2">
        <v>1282</v>
      </c>
      <c r="AY18" s="1" t="s">
        <v>79</v>
      </c>
      <c r="AZ18" s="1" t="s">
        <v>79</v>
      </c>
      <c r="BA18" s="15" t="s">
        <v>79</v>
      </c>
      <c r="BB18" s="5" t="s">
        <v>79</v>
      </c>
      <c r="BC18" s="2" t="s">
        <v>79</v>
      </c>
      <c r="BD18" s="43" t="s">
        <v>79</v>
      </c>
      <c r="BE18" s="6">
        <f t="shared" si="6"/>
        <v>92284</v>
      </c>
      <c r="BF18" s="4">
        <f t="shared" si="7"/>
        <v>876</v>
      </c>
      <c r="BG18" s="7">
        <f t="shared" si="8"/>
        <v>93160</v>
      </c>
      <c r="BH18" s="111"/>
      <c r="BI18" s="5">
        <v>10118</v>
      </c>
      <c r="BJ18" s="2">
        <v>778</v>
      </c>
      <c r="BK18" s="43">
        <v>10896</v>
      </c>
      <c r="BL18" s="8">
        <v>134566</v>
      </c>
      <c r="BM18" s="2">
        <v>110</v>
      </c>
      <c r="BN18" s="2">
        <v>134676</v>
      </c>
      <c r="BO18" s="2">
        <v>1521</v>
      </c>
      <c r="BP18" s="2">
        <v>7</v>
      </c>
      <c r="BQ18" s="2">
        <v>1528</v>
      </c>
      <c r="BR18" s="1" t="s">
        <v>79</v>
      </c>
      <c r="BS18" s="1" t="s">
        <v>79</v>
      </c>
      <c r="BT18" s="15" t="s">
        <v>79</v>
      </c>
      <c r="BU18" s="5">
        <v>2</v>
      </c>
      <c r="BV18" s="2">
        <v>0</v>
      </c>
      <c r="BW18" s="43">
        <v>2</v>
      </c>
      <c r="BX18" s="6">
        <f>SUM(BI18,BL18,BO18,BR18,BU18)</f>
        <v>146207</v>
      </c>
      <c r="BY18" s="4">
        <f>SUM(BJ18,BM18,BP18,BS18,BV18)</f>
        <v>895</v>
      </c>
      <c r="BZ18" s="7">
        <f>SUM(BK18,BN18,BQ18,BT18,BW18)</f>
        <v>147102</v>
      </c>
    </row>
    <row r="19" spans="1:78" x14ac:dyDescent="0.25">
      <c r="A19" s="12">
        <v>15</v>
      </c>
      <c r="B19" s="15" t="s">
        <v>40</v>
      </c>
      <c r="C19" s="13" t="s">
        <v>70</v>
      </c>
      <c r="D19" s="5">
        <v>0</v>
      </c>
      <c r="E19" s="2">
        <v>2718</v>
      </c>
      <c r="F19" s="43">
        <v>2718</v>
      </c>
      <c r="G19" s="8" t="s">
        <v>79</v>
      </c>
      <c r="H19" s="2" t="s">
        <v>79</v>
      </c>
      <c r="I19" s="2" t="s">
        <v>79</v>
      </c>
      <c r="J19" s="2" t="s">
        <v>79</v>
      </c>
      <c r="K19" s="2" t="s">
        <v>79</v>
      </c>
      <c r="L19" s="2" t="s">
        <v>79</v>
      </c>
      <c r="M19" s="1" t="s">
        <v>79</v>
      </c>
      <c r="N19" s="1" t="s">
        <v>79</v>
      </c>
      <c r="O19" s="15" t="s">
        <v>79</v>
      </c>
      <c r="P19" s="5">
        <v>0</v>
      </c>
      <c r="Q19" s="2">
        <v>2</v>
      </c>
      <c r="R19" s="43">
        <v>2</v>
      </c>
      <c r="S19" s="6">
        <f t="shared" si="0"/>
        <v>0</v>
      </c>
      <c r="T19" s="4">
        <f t="shared" si="1"/>
        <v>2720</v>
      </c>
      <c r="U19" s="7">
        <f t="shared" si="2"/>
        <v>2720</v>
      </c>
      <c r="V19" s="111"/>
      <c r="W19" s="5">
        <v>0</v>
      </c>
      <c r="X19" s="2">
        <v>110</v>
      </c>
      <c r="Y19" s="43">
        <v>110</v>
      </c>
      <c r="Z19" s="8">
        <v>0</v>
      </c>
      <c r="AA19" s="2">
        <v>1</v>
      </c>
      <c r="AB19" s="2">
        <v>1</v>
      </c>
      <c r="AC19" s="2">
        <v>0</v>
      </c>
      <c r="AD19" s="2">
        <v>515</v>
      </c>
      <c r="AE19" s="2">
        <v>515</v>
      </c>
      <c r="AF19" s="1" t="s">
        <v>79</v>
      </c>
      <c r="AG19" s="1" t="s">
        <v>79</v>
      </c>
      <c r="AH19" s="15" t="s">
        <v>79</v>
      </c>
      <c r="AI19" s="5">
        <v>0</v>
      </c>
      <c r="AJ19" s="2">
        <v>56</v>
      </c>
      <c r="AK19" s="43">
        <v>56</v>
      </c>
      <c r="AL19" s="6">
        <f t="shared" si="3"/>
        <v>0</v>
      </c>
      <c r="AM19" s="4">
        <f t="shared" si="4"/>
        <v>682</v>
      </c>
      <c r="AN19" s="7">
        <f t="shared" si="5"/>
        <v>682</v>
      </c>
      <c r="AO19" s="111"/>
      <c r="AP19" s="5">
        <v>0</v>
      </c>
      <c r="AQ19" s="2">
        <v>690</v>
      </c>
      <c r="AR19" s="43">
        <v>690</v>
      </c>
      <c r="AS19" s="8">
        <v>0</v>
      </c>
      <c r="AT19" s="2">
        <v>270</v>
      </c>
      <c r="AU19" s="2">
        <v>270</v>
      </c>
      <c r="AV19" s="2" t="s">
        <v>79</v>
      </c>
      <c r="AW19" s="2" t="s">
        <v>79</v>
      </c>
      <c r="AX19" s="2" t="s">
        <v>79</v>
      </c>
      <c r="AY19" s="1" t="s">
        <v>79</v>
      </c>
      <c r="AZ19" s="1" t="s">
        <v>79</v>
      </c>
      <c r="BA19" s="15" t="s">
        <v>79</v>
      </c>
      <c r="BB19" s="5">
        <v>1</v>
      </c>
      <c r="BC19" s="2">
        <v>130</v>
      </c>
      <c r="BD19" s="43">
        <v>131</v>
      </c>
      <c r="BE19" s="6">
        <f t="shared" si="6"/>
        <v>1</v>
      </c>
      <c r="BF19" s="4">
        <f t="shared" si="7"/>
        <v>1090</v>
      </c>
      <c r="BG19" s="7">
        <f t="shared" si="8"/>
        <v>1091</v>
      </c>
      <c r="BH19" s="111"/>
      <c r="BI19" s="5">
        <v>0</v>
      </c>
      <c r="BJ19" s="2">
        <v>1459</v>
      </c>
      <c r="BK19" s="43">
        <v>1459</v>
      </c>
      <c r="BL19" s="8">
        <v>0</v>
      </c>
      <c r="BM19" s="2">
        <v>250</v>
      </c>
      <c r="BN19" s="2">
        <v>250</v>
      </c>
      <c r="BO19" s="2">
        <v>0</v>
      </c>
      <c r="BP19" s="2">
        <v>806</v>
      </c>
      <c r="BQ19" s="2">
        <v>806</v>
      </c>
      <c r="BR19" s="1" t="s">
        <v>79</v>
      </c>
      <c r="BS19" s="1" t="s">
        <v>79</v>
      </c>
      <c r="BT19" s="15" t="s">
        <v>79</v>
      </c>
      <c r="BU19" s="5">
        <v>1</v>
      </c>
      <c r="BV19" s="2">
        <v>12</v>
      </c>
      <c r="BW19" s="43">
        <v>13</v>
      </c>
      <c r="BX19" s="6">
        <f>SUM(BI19,BL19,BO19,BR19,BU19)</f>
        <v>1</v>
      </c>
      <c r="BY19" s="4">
        <f>SUM(BJ19,BM19,BP19,BS19,BV19)</f>
        <v>2527</v>
      </c>
      <c r="BZ19" s="7">
        <f>SUM(BK19,BN19,BQ19,BT19,BW19)</f>
        <v>2528</v>
      </c>
    </row>
    <row r="20" spans="1:78" x14ac:dyDescent="0.25">
      <c r="A20" s="12">
        <v>16</v>
      </c>
      <c r="B20" s="15" t="s">
        <v>40</v>
      </c>
      <c r="C20" s="13" t="s">
        <v>6</v>
      </c>
      <c r="D20" s="5">
        <v>0</v>
      </c>
      <c r="E20" s="2">
        <v>1468</v>
      </c>
      <c r="F20" s="43">
        <v>1468</v>
      </c>
      <c r="G20" s="8" t="s">
        <v>79</v>
      </c>
      <c r="H20" s="2" t="s">
        <v>79</v>
      </c>
      <c r="I20" s="2" t="s">
        <v>79</v>
      </c>
      <c r="J20" s="2">
        <v>0</v>
      </c>
      <c r="K20" s="2">
        <v>1</v>
      </c>
      <c r="L20" s="2">
        <v>1</v>
      </c>
      <c r="M20" s="1" t="s">
        <v>79</v>
      </c>
      <c r="N20" s="1" t="s">
        <v>79</v>
      </c>
      <c r="O20" s="15" t="s">
        <v>79</v>
      </c>
      <c r="P20" s="5">
        <v>0</v>
      </c>
      <c r="Q20" s="2">
        <v>6</v>
      </c>
      <c r="R20" s="43">
        <v>6</v>
      </c>
      <c r="S20" s="6">
        <f t="shared" si="0"/>
        <v>0</v>
      </c>
      <c r="T20" s="4">
        <f t="shared" si="1"/>
        <v>1475</v>
      </c>
      <c r="U20" s="7">
        <f t="shared" si="2"/>
        <v>1475</v>
      </c>
      <c r="V20" s="111"/>
      <c r="W20" s="5">
        <v>0</v>
      </c>
      <c r="X20" s="2">
        <v>91</v>
      </c>
      <c r="Y20" s="43">
        <v>91</v>
      </c>
      <c r="Z20" s="8">
        <v>0</v>
      </c>
      <c r="AA20" s="2">
        <v>3</v>
      </c>
      <c r="AB20" s="2">
        <v>3</v>
      </c>
      <c r="AC20" s="2">
        <v>1</v>
      </c>
      <c r="AD20" s="2">
        <v>281</v>
      </c>
      <c r="AE20" s="2">
        <v>282</v>
      </c>
      <c r="AF20" s="1" t="s">
        <v>79</v>
      </c>
      <c r="AG20" s="1" t="s">
        <v>79</v>
      </c>
      <c r="AH20" s="15" t="s">
        <v>79</v>
      </c>
      <c r="AI20" s="5">
        <v>0</v>
      </c>
      <c r="AJ20" s="2">
        <v>286</v>
      </c>
      <c r="AK20" s="43">
        <v>286</v>
      </c>
      <c r="AL20" s="6">
        <f t="shared" si="3"/>
        <v>1</v>
      </c>
      <c r="AM20" s="4">
        <f t="shared" si="4"/>
        <v>661</v>
      </c>
      <c r="AN20" s="7">
        <f t="shared" si="5"/>
        <v>662</v>
      </c>
      <c r="AO20" s="111"/>
      <c r="AP20" s="5">
        <v>0</v>
      </c>
      <c r="AQ20" s="2">
        <v>694</v>
      </c>
      <c r="AR20" s="43">
        <v>694</v>
      </c>
      <c r="AS20" s="8" t="s">
        <v>79</v>
      </c>
      <c r="AT20" s="2" t="s">
        <v>79</v>
      </c>
      <c r="AU20" s="2" t="s">
        <v>79</v>
      </c>
      <c r="AV20" s="2">
        <v>0</v>
      </c>
      <c r="AW20" s="2">
        <v>133</v>
      </c>
      <c r="AX20" s="2">
        <v>133</v>
      </c>
      <c r="AY20" s="1" t="s">
        <v>79</v>
      </c>
      <c r="AZ20" s="1" t="s">
        <v>79</v>
      </c>
      <c r="BA20" s="15" t="s">
        <v>79</v>
      </c>
      <c r="BB20" s="5">
        <v>0</v>
      </c>
      <c r="BC20" s="2">
        <v>35</v>
      </c>
      <c r="BD20" s="43">
        <v>35</v>
      </c>
      <c r="BE20" s="6">
        <f t="shared" si="6"/>
        <v>0</v>
      </c>
      <c r="BF20" s="4">
        <f t="shared" si="7"/>
        <v>862</v>
      </c>
      <c r="BG20" s="7">
        <f t="shared" si="8"/>
        <v>862</v>
      </c>
      <c r="BH20" s="111"/>
      <c r="BI20" s="5">
        <v>1</v>
      </c>
      <c r="BJ20" s="2">
        <v>295</v>
      </c>
      <c r="BK20" s="43">
        <v>296</v>
      </c>
      <c r="BL20" s="8" t="s">
        <v>79</v>
      </c>
      <c r="BM20" s="2" t="s">
        <v>79</v>
      </c>
      <c r="BN20" s="2" t="s">
        <v>79</v>
      </c>
      <c r="BO20" s="2">
        <v>0</v>
      </c>
      <c r="BP20" s="2">
        <v>151</v>
      </c>
      <c r="BQ20" s="2">
        <v>151</v>
      </c>
      <c r="BR20" s="1" t="s">
        <v>79</v>
      </c>
      <c r="BS20" s="1" t="s">
        <v>79</v>
      </c>
      <c r="BT20" s="15" t="s">
        <v>79</v>
      </c>
      <c r="BU20" s="5">
        <v>0</v>
      </c>
      <c r="BV20" s="2">
        <v>36</v>
      </c>
      <c r="BW20" s="43">
        <v>36</v>
      </c>
      <c r="BX20" s="6">
        <f>SUM(BI20,BL20,BO20,BR20,BU20)</f>
        <v>1</v>
      </c>
      <c r="BY20" s="4">
        <f>SUM(BJ20,BM20,BP20,BS20,BV20)</f>
        <v>482</v>
      </c>
      <c r="BZ20" s="7">
        <f>SUM(BK20,BN20,BQ20,BT20,BW20)</f>
        <v>483</v>
      </c>
    </row>
    <row r="21" spans="1:78" x14ac:dyDescent="0.25">
      <c r="A21" s="12">
        <v>17</v>
      </c>
      <c r="B21" s="15" t="s">
        <v>35</v>
      </c>
      <c r="C21" s="13" t="s">
        <v>1</v>
      </c>
      <c r="D21" s="5">
        <v>48042</v>
      </c>
      <c r="E21" s="2">
        <v>14364</v>
      </c>
      <c r="F21" s="43">
        <v>62406</v>
      </c>
      <c r="G21" s="8">
        <v>14120</v>
      </c>
      <c r="H21" s="2">
        <v>0</v>
      </c>
      <c r="I21" s="2">
        <v>14120</v>
      </c>
      <c r="J21" s="2">
        <v>327</v>
      </c>
      <c r="K21" s="2">
        <v>107</v>
      </c>
      <c r="L21" s="2">
        <v>434</v>
      </c>
      <c r="M21" s="1">
        <v>133</v>
      </c>
      <c r="N21" s="1">
        <v>0</v>
      </c>
      <c r="O21" s="15">
        <v>133</v>
      </c>
      <c r="P21" s="5">
        <v>7759</v>
      </c>
      <c r="Q21" s="2">
        <v>274</v>
      </c>
      <c r="R21" s="43">
        <v>8033</v>
      </c>
      <c r="S21" s="6">
        <f t="shared" si="0"/>
        <v>70381</v>
      </c>
      <c r="T21" s="4">
        <f t="shared" si="1"/>
        <v>14745</v>
      </c>
      <c r="U21" s="7">
        <f t="shared" si="2"/>
        <v>85126</v>
      </c>
      <c r="V21" s="111"/>
      <c r="W21" s="5">
        <v>34716</v>
      </c>
      <c r="X21" s="2">
        <v>7280</v>
      </c>
      <c r="Y21" s="43">
        <v>41996</v>
      </c>
      <c r="Z21" s="8">
        <v>14953</v>
      </c>
      <c r="AA21" s="2">
        <v>4</v>
      </c>
      <c r="AB21" s="2">
        <v>14957</v>
      </c>
      <c r="AC21" s="2">
        <v>772</v>
      </c>
      <c r="AD21" s="2">
        <v>143</v>
      </c>
      <c r="AE21" s="2">
        <v>915</v>
      </c>
      <c r="AF21" s="1" t="s">
        <v>79</v>
      </c>
      <c r="AG21" s="1" t="s">
        <v>79</v>
      </c>
      <c r="AH21" s="15" t="s">
        <v>79</v>
      </c>
      <c r="AI21" s="5">
        <v>15149</v>
      </c>
      <c r="AJ21" s="2">
        <v>98</v>
      </c>
      <c r="AK21" s="43">
        <v>15247</v>
      </c>
      <c r="AL21" s="6">
        <f t="shared" si="3"/>
        <v>65590</v>
      </c>
      <c r="AM21" s="4">
        <f t="shared" si="4"/>
        <v>7525</v>
      </c>
      <c r="AN21" s="7">
        <f t="shared" si="5"/>
        <v>73115</v>
      </c>
      <c r="AO21" s="111"/>
      <c r="AP21" s="5">
        <v>15375</v>
      </c>
      <c r="AQ21" s="2">
        <v>4357</v>
      </c>
      <c r="AR21" s="43">
        <v>19732</v>
      </c>
      <c r="AS21" s="8">
        <v>37900</v>
      </c>
      <c r="AT21" s="2">
        <v>0</v>
      </c>
      <c r="AU21" s="2">
        <v>37900</v>
      </c>
      <c r="AV21" s="2">
        <v>2867</v>
      </c>
      <c r="AW21" s="2">
        <v>79</v>
      </c>
      <c r="AX21" s="2">
        <v>2946</v>
      </c>
      <c r="AY21" s="1" t="s">
        <v>79</v>
      </c>
      <c r="AZ21" s="1" t="s">
        <v>79</v>
      </c>
      <c r="BA21" s="15" t="s">
        <v>79</v>
      </c>
      <c r="BB21" s="5">
        <v>14882</v>
      </c>
      <c r="BC21" s="2">
        <v>394</v>
      </c>
      <c r="BD21" s="43">
        <v>15276</v>
      </c>
      <c r="BE21" s="6">
        <f t="shared" si="6"/>
        <v>71024</v>
      </c>
      <c r="BF21" s="4">
        <f t="shared" si="7"/>
        <v>4830</v>
      </c>
      <c r="BG21" s="7">
        <f t="shared" si="8"/>
        <v>75854</v>
      </c>
      <c r="BH21" s="111"/>
      <c r="BI21" s="5">
        <v>10219</v>
      </c>
      <c r="BJ21" s="2">
        <v>3591</v>
      </c>
      <c r="BK21" s="43">
        <v>13810</v>
      </c>
      <c r="BL21" s="8">
        <v>30467</v>
      </c>
      <c r="BM21" s="2">
        <v>54</v>
      </c>
      <c r="BN21" s="2">
        <v>30521</v>
      </c>
      <c r="BO21" s="2">
        <v>3544</v>
      </c>
      <c r="BP21" s="2">
        <v>304</v>
      </c>
      <c r="BQ21" s="2">
        <v>3848</v>
      </c>
      <c r="BR21" s="1">
        <v>0</v>
      </c>
      <c r="BS21" s="1">
        <v>10</v>
      </c>
      <c r="BT21" s="15">
        <v>10</v>
      </c>
      <c r="BU21" s="5">
        <v>12576</v>
      </c>
      <c r="BV21" s="2">
        <v>16</v>
      </c>
      <c r="BW21" s="43">
        <v>12592</v>
      </c>
      <c r="BX21" s="6">
        <f>SUM(BI21,BL21,BO21,BR21,BU21)</f>
        <v>56806</v>
      </c>
      <c r="BY21" s="4">
        <f>SUM(BJ21,BM21,BP21,BS21,BV21)</f>
        <v>3975</v>
      </c>
      <c r="BZ21" s="7">
        <f>SUM(BK21,BN21,BQ21,BT21,BW21)</f>
        <v>60781</v>
      </c>
    </row>
    <row r="22" spans="1:78" x14ac:dyDescent="0.25">
      <c r="A22" s="12">
        <v>18</v>
      </c>
      <c r="B22" s="15" t="s">
        <v>40</v>
      </c>
      <c r="C22" s="13" t="s">
        <v>65</v>
      </c>
      <c r="D22" s="5">
        <v>56</v>
      </c>
      <c r="E22" s="2">
        <v>1104</v>
      </c>
      <c r="F22" s="43">
        <v>1160</v>
      </c>
      <c r="G22" s="8" t="s">
        <v>79</v>
      </c>
      <c r="H22" s="2" t="s">
        <v>79</v>
      </c>
      <c r="I22" s="2" t="s">
        <v>79</v>
      </c>
      <c r="J22" s="2">
        <v>15</v>
      </c>
      <c r="K22" s="2">
        <v>47</v>
      </c>
      <c r="L22" s="2">
        <v>62</v>
      </c>
      <c r="M22" s="3" t="s">
        <v>79</v>
      </c>
      <c r="N22" s="3" t="s">
        <v>79</v>
      </c>
      <c r="O22" s="99" t="s">
        <v>79</v>
      </c>
      <c r="P22" s="5">
        <v>0</v>
      </c>
      <c r="Q22" s="2">
        <v>15</v>
      </c>
      <c r="R22" s="43">
        <v>15</v>
      </c>
      <c r="S22" s="6">
        <f t="shared" si="0"/>
        <v>71</v>
      </c>
      <c r="T22" s="4">
        <f t="shared" si="1"/>
        <v>1166</v>
      </c>
      <c r="U22" s="7">
        <f t="shared" si="2"/>
        <v>1237</v>
      </c>
      <c r="V22" s="111"/>
      <c r="W22" s="5">
        <v>150</v>
      </c>
      <c r="X22" s="2">
        <v>1556</v>
      </c>
      <c r="Y22" s="43">
        <v>1706</v>
      </c>
      <c r="Z22" s="8" t="s">
        <v>79</v>
      </c>
      <c r="AA22" s="2" t="s">
        <v>79</v>
      </c>
      <c r="AB22" s="2" t="s">
        <v>79</v>
      </c>
      <c r="AC22" s="2" t="s">
        <v>79</v>
      </c>
      <c r="AD22" s="2" t="s">
        <v>79</v>
      </c>
      <c r="AE22" s="2" t="s">
        <v>79</v>
      </c>
      <c r="AF22" s="3" t="s">
        <v>79</v>
      </c>
      <c r="AG22" s="3" t="s">
        <v>79</v>
      </c>
      <c r="AH22" s="99" t="s">
        <v>79</v>
      </c>
      <c r="AI22" s="5">
        <v>0</v>
      </c>
      <c r="AJ22" s="2">
        <v>33</v>
      </c>
      <c r="AK22" s="43">
        <v>33</v>
      </c>
      <c r="AL22" s="6">
        <f t="shared" si="3"/>
        <v>150</v>
      </c>
      <c r="AM22" s="4">
        <f t="shared" si="4"/>
        <v>1589</v>
      </c>
      <c r="AN22" s="7">
        <f t="shared" si="5"/>
        <v>1739</v>
      </c>
      <c r="AO22" s="111"/>
      <c r="AP22" s="5">
        <v>48</v>
      </c>
      <c r="AQ22" s="2">
        <v>1122</v>
      </c>
      <c r="AR22" s="43">
        <v>1170</v>
      </c>
      <c r="AS22" s="8" t="s">
        <v>79</v>
      </c>
      <c r="AT22" s="2" t="s">
        <v>79</v>
      </c>
      <c r="AU22" s="2" t="s">
        <v>79</v>
      </c>
      <c r="AV22" s="2" t="s">
        <v>79</v>
      </c>
      <c r="AW22" s="2" t="s">
        <v>79</v>
      </c>
      <c r="AX22" s="2" t="s">
        <v>79</v>
      </c>
      <c r="AY22" s="3" t="s">
        <v>79</v>
      </c>
      <c r="AZ22" s="3" t="s">
        <v>79</v>
      </c>
      <c r="BA22" s="99" t="s">
        <v>79</v>
      </c>
      <c r="BB22" s="5">
        <v>0</v>
      </c>
      <c r="BC22" s="2">
        <v>2</v>
      </c>
      <c r="BD22" s="43">
        <v>2</v>
      </c>
      <c r="BE22" s="6">
        <f t="shared" si="6"/>
        <v>48</v>
      </c>
      <c r="BF22" s="4">
        <f t="shared" si="7"/>
        <v>1124</v>
      </c>
      <c r="BG22" s="7">
        <f t="shared" si="8"/>
        <v>1172</v>
      </c>
      <c r="BH22" s="111"/>
      <c r="BI22" s="5">
        <v>98</v>
      </c>
      <c r="BJ22" s="2">
        <v>1042</v>
      </c>
      <c r="BK22" s="43">
        <v>1140</v>
      </c>
      <c r="BL22" s="8">
        <v>7</v>
      </c>
      <c r="BM22" s="2">
        <v>41</v>
      </c>
      <c r="BN22" s="2">
        <v>48</v>
      </c>
      <c r="BO22" s="2" t="s">
        <v>79</v>
      </c>
      <c r="BP22" s="2" t="s">
        <v>79</v>
      </c>
      <c r="BQ22" s="2" t="s">
        <v>79</v>
      </c>
      <c r="BR22" s="3" t="s">
        <v>79</v>
      </c>
      <c r="BS22" s="3" t="s">
        <v>79</v>
      </c>
      <c r="BT22" s="99" t="s">
        <v>79</v>
      </c>
      <c r="BU22" s="5">
        <v>0</v>
      </c>
      <c r="BV22" s="2">
        <v>25</v>
      </c>
      <c r="BW22" s="43">
        <v>25</v>
      </c>
      <c r="BX22" s="6">
        <f>SUM(BI22,BL22,BO22,BR22,BU22)</f>
        <v>105</v>
      </c>
      <c r="BY22" s="4">
        <f>SUM(BJ22,BM22,BP22,BS22,BV22)</f>
        <v>1108</v>
      </c>
      <c r="BZ22" s="7">
        <f>SUM(BK22,BN22,BQ22,BT22,BW22)</f>
        <v>1213</v>
      </c>
    </row>
    <row r="23" spans="1:78" x14ac:dyDescent="0.25">
      <c r="A23" s="12">
        <v>19</v>
      </c>
      <c r="B23" s="15" t="s">
        <v>16</v>
      </c>
      <c r="C23" s="13" t="s">
        <v>26</v>
      </c>
      <c r="D23" s="5">
        <v>543</v>
      </c>
      <c r="E23" s="2">
        <v>37297</v>
      </c>
      <c r="F23" s="43">
        <v>37840</v>
      </c>
      <c r="G23" s="8">
        <v>3212</v>
      </c>
      <c r="H23" s="2">
        <v>8915</v>
      </c>
      <c r="I23" s="2">
        <v>12127</v>
      </c>
      <c r="J23" s="2">
        <v>641</v>
      </c>
      <c r="K23" s="2">
        <v>882</v>
      </c>
      <c r="L23" s="2">
        <v>1523</v>
      </c>
      <c r="M23" s="1">
        <v>3203</v>
      </c>
      <c r="N23" s="1">
        <v>8807</v>
      </c>
      <c r="O23" s="15">
        <v>12010</v>
      </c>
      <c r="P23" s="5">
        <v>36</v>
      </c>
      <c r="Q23" s="2">
        <v>111</v>
      </c>
      <c r="R23" s="43">
        <v>147</v>
      </c>
      <c r="S23" s="6">
        <f t="shared" si="0"/>
        <v>7635</v>
      </c>
      <c r="T23" s="4">
        <f t="shared" si="1"/>
        <v>56012</v>
      </c>
      <c r="U23" s="7">
        <f t="shared" si="2"/>
        <v>63647</v>
      </c>
      <c r="V23" s="111"/>
      <c r="W23" s="5">
        <v>575</v>
      </c>
      <c r="X23" s="2">
        <v>12039</v>
      </c>
      <c r="Y23" s="43">
        <v>12614</v>
      </c>
      <c r="Z23" s="8">
        <v>28</v>
      </c>
      <c r="AA23" s="2">
        <v>0</v>
      </c>
      <c r="AB23" s="2">
        <v>28</v>
      </c>
      <c r="AC23" s="2">
        <v>0</v>
      </c>
      <c r="AD23" s="2">
        <v>518</v>
      </c>
      <c r="AE23" s="2">
        <v>518</v>
      </c>
      <c r="AF23" s="1" t="s">
        <v>79</v>
      </c>
      <c r="AG23" s="1" t="s">
        <v>79</v>
      </c>
      <c r="AH23" s="15" t="s">
        <v>79</v>
      </c>
      <c r="AI23" s="5">
        <v>0</v>
      </c>
      <c r="AJ23" s="2">
        <v>127</v>
      </c>
      <c r="AK23" s="43">
        <v>127</v>
      </c>
      <c r="AL23" s="6">
        <f t="shared" si="3"/>
        <v>603</v>
      </c>
      <c r="AM23" s="4">
        <f t="shared" si="4"/>
        <v>12684</v>
      </c>
      <c r="AN23" s="7">
        <f t="shared" si="5"/>
        <v>13287</v>
      </c>
      <c r="AO23" s="111"/>
      <c r="AP23" s="5">
        <v>497</v>
      </c>
      <c r="AQ23" s="2">
        <v>10736</v>
      </c>
      <c r="AR23" s="43">
        <v>11233</v>
      </c>
      <c r="AS23" s="8">
        <v>781</v>
      </c>
      <c r="AT23" s="2">
        <v>30</v>
      </c>
      <c r="AU23" s="2">
        <v>811</v>
      </c>
      <c r="AV23" s="2">
        <v>61</v>
      </c>
      <c r="AW23" s="2">
        <v>694</v>
      </c>
      <c r="AX23" s="2">
        <v>755</v>
      </c>
      <c r="AY23" s="1">
        <v>6591</v>
      </c>
      <c r="AZ23" s="1">
        <v>5457</v>
      </c>
      <c r="BA23" s="15">
        <v>12048</v>
      </c>
      <c r="BB23" s="5">
        <v>10</v>
      </c>
      <c r="BC23" s="2">
        <v>76</v>
      </c>
      <c r="BD23" s="43">
        <v>86</v>
      </c>
      <c r="BE23" s="6">
        <f t="shared" si="6"/>
        <v>7940</v>
      </c>
      <c r="BF23" s="4">
        <f t="shared" si="7"/>
        <v>16993</v>
      </c>
      <c r="BG23" s="7">
        <f t="shared" si="8"/>
        <v>24933</v>
      </c>
      <c r="BH23" s="111"/>
      <c r="BI23" s="5">
        <v>1146</v>
      </c>
      <c r="BJ23" s="2">
        <v>24907</v>
      </c>
      <c r="BK23" s="43">
        <v>26053</v>
      </c>
      <c r="BL23" s="8">
        <v>257</v>
      </c>
      <c r="BM23" s="2">
        <v>70</v>
      </c>
      <c r="BN23" s="2">
        <v>327</v>
      </c>
      <c r="BO23" s="2">
        <v>26</v>
      </c>
      <c r="BP23" s="2">
        <v>530</v>
      </c>
      <c r="BQ23" s="2">
        <v>556</v>
      </c>
      <c r="BR23" s="1">
        <v>3447</v>
      </c>
      <c r="BS23" s="1">
        <v>49</v>
      </c>
      <c r="BT23" s="15">
        <v>3496</v>
      </c>
      <c r="BU23" s="5">
        <v>62</v>
      </c>
      <c r="BV23" s="2">
        <v>266</v>
      </c>
      <c r="BW23" s="43">
        <v>328</v>
      </c>
      <c r="BX23" s="6">
        <f>SUM(BI23,BL23,BO23,BR23,BU23)</f>
        <v>4938</v>
      </c>
      <c r="BY23" s="4">
        <f>SUM(BJ23,BM23,BP23,BS23,BV23)</f>
        <v>25822</v>
      </c>
      <c r="BZ23" s="7">
        <f>SUM(BK23,BN23,BQ23,BT23,BW23)</f>
        <v>30760</v>
      </c>
    </row>
    <row r="24" spans="1:78" x14ac:dyDescent="0.25">
      <c r="A24" s="12">
        <v>20</v>
      </c>
      <c r="B24" s="15" t="s">
        <v>33</v>
      </c>
      <c r="C24" s="13" t="s">
        <v>3</v>
      </c>
      <c r="D24" s="5">
        <v>6888</v>
      </c>
      <c r="E24" s="2">
        <v>12074</v>
      </c>
      <c r="F24" s="43">
        <v>18962</v>
      </c>
      <c r="G24" s="8">
        <v>3556</v>
      </c>
      <c r="H24" s="2">
        <v>155</v>
      </c>
      <c r="I24" s="2">
        <v>3711</v>
      </c>
      <c r="J24" s="2">
        <v>880</v>
      </c>
      <c r="K24" s="2">
        <v>152</v>
      </c>
      <c r="L24" s="2">
        <v>1032</v>
      </c>
      <c r="M24" s="1">
        <v>0</v>
      </c>
      <c r="N24" s="1">
        <v>3</v>
      </c>
      <c r="O24" s="15">
        <v>3</v>
      </c>
      <c r="P24" s="5">
        <v>304</v>
      </c>
      <c r="Q24" s="2">
        <v>471</v>
      </c>
      <c r="R24" s="43">
        <v>775</v>
      </c>
      <c r="S24" s="6">
        <f t="shared" si="0"/>
        <v>11628</v>
      </c>
      <c r="T24" s="4">
        <f t="shared" si="1"/>
        <v>12855</v>
      </c>
      <c r="U24" s="7">
        <f t="shared" si="2"/>
        <v>24483</v>
      </c>
      <c r="V24" s="111"/>
      <c r="W24" s="5">
        <v>4331</v>
      </c>
      <c r="X24" s="2">
        <v>5089</v>
      </c>
      <c r="Y24" s="43">
        <v>9420</v>
      </c>
      <c r="Z24" s="8">
        <v>10481</v>
      </c>
      <c r="AA24" s="2">
        <v>145</v>
      </c>
      <c r="AB24" s="2">
        <v>10626</v>
      </c>
      <c r="AC24" s="2">
        <v>7</v>
      </c>
      <c r="AD24" s="2">
        <v>492</v>
      </c>
      <c r="AE24" s="2">
        <v>499</v>
      </c>
      <c r="AF24" s="1" t="s">
        <v>79</v>
      </c>
      <c r="AG24" s="1" t="s">
        <v>79</v>
      </c>
      <c r="AH24" s="15" t="s">
        <v>79</v>
      </c>
      <c r="AI24" s="5">
        <v>0</v>
      </c>
      <c r="AJ24" s="2">
        <v>131</v>
      </c>
      <c r="AK24" s="43">
        <v>131</v>
      </c>
      <c r="AL24" s="6">
        <f t="shared" si="3"/>
        <v>14819</v>
      </c>
      <c r="AM24" s="4">
        <f t="shared" si="4"/>
        <v>5857</v>
      </c>
      <c r="AN24" s="7">
        <f t="shared" si="5"/>
        <v>20676</v>
      </c>
      <c r="AO24" s="111"/>
      <c r="AP24" s="5">
        <v>2919</v>
      </c>
      <c r="AQ24" s="2">
        <v>5539</v>
      </c>
      <c r="AR24" s="43">
        <v>8458</v>
      </c>
      <c r="AS24" s="8">
        <v>6934</v>
      </c>
      <c r="AT24" s="2">
        <v>372</v>
      </c>
      <c r="AU24" s="2">
        <v>7306</v>
      </c>
      <c r="AV24" s="2">
        <v>9</v>
      </c>
      <c r="AW24" s="2">
        <v>5413</v>
      </c>
      <c r="AX24" s="2">
        <v>5422</v>
      </c>
      <c r="AY24" s="1">
        <v>0</v>
      </c>
      <c r="AZ24" s="1">
        <v>5</v>
      </c>
      <c r="BA24" s="15">
        <v>5</v>
      </c>
      <c r="BB24" s="5">
        <v>3</v>
      </c>
      <c r="BC24" s="2">
        <v>34</v>
      </c>
      <c r="BD24" s="43">
        <v>37</v>
      </c>
      <c r="BE24" s="6">
        <f t="shared" si="6"/>
        <v>9865</v>
      </c>
      <c r="BF24" s="4">
        <f t="shared" si="7"/>
        <v>11363</v>
      </c>
      <c r="BG24" s="7">
        <f t="shared" si="8"/>
        <v>21228</v>
      </c>
      <c r="BH24" s="111"/>
      <c r="BI24" s="5">
        <v>4094</v>
      </c>
      <c r="BJ24" s="2">
        <v>5317</v>
      </c>
      <c r="BK24" s="43">
        <v>9411</v>
      </c>
      <c r="BL24" s="8">
        <v>7858</v>
      </c>
      <c r="BM24" s="2">
        <v>1166</v>
      </c>
      <c r="BN24" s="2">
        <v>9024</v>
      </c>
      <c r="BO24" s="2">
        <v>41</v>
      </c>
      <c r="BP24" s="2">
        <v>1217</v>
      </c>
      <c r="BQ24" s="2">
        <v>1258</v>
      </c>
      <c r="BR24" s="1" t="s">
        <v>79</v>
      </c>
      <c r="BS24" s="1" t="s">
        <v>79</v>
      </c>
      <c r="BT24" s="15" t="s">
        <v>79</v>
      </c>
      <c r="BU24" s="5">
        <v>106</v>
      </c>
      <c r="BV24" s="2">
        <v>23</v>
      </c>
      <c r="BW24" s="43">
        <v>129</v>
      </c>
      <c r="BX24" s="6">
        <f>SUM(BI24,BL24,BO24,BR24,BU24)</f>
        <v>12099</v>
      </c>
      <c r="BY24" s="4">
        <f>SUM(BJ24,BM24,BP24,BS24,BV24)</f>
        <v>7723</v>
      </c>
      <c r="BZ24" s="7">
        <f>SUM(BK24,BN24,BQ24,BT24,BW24)</f>
        <v>19822</v>
      </c>
    </row>
    <row r="25" spans="1:78" x14ac:dyDescent="0.25">
      <c r="A25" s="12">
        <v>21</v>
      </c>
      <c r="B25" s="15" t="s">
        <v>16</v>
      </c>
      <c r="C25" s="13" t="s">
        <v>19</v>
      </c>
      <c r="D25" s="5">
        <v>72073</v>
      </c>
      <c r="E25" s="2">
        <v>2136</v>
      </c>
      <c r="F25" s="43">
        <v>74209</v>
      </c>
      <c r="G25" s="8">
        <v>12194</v>
      </c>
      <c r="H25" s="2">
        <v>0</v>
      </c>
      <c r="I25" s="2">
        <v>12194</v>
      </c>
      <c r="J25" s="2">
        <v>212</v>
      </c>
      <c r="K25" s="2">
        <v>914</v>
      </c>
      <c r="L25" s="2">
        <v>1126</v>
      </c>
      <c r="M25" s="1">
        <v>0</v>
      </c>
      <c r="N25" s="1">
        <v>0</v>
      </c>
      <c r="O25" s="15">
        <v>0</v>
      </c>
      <c r="P25" s="5">
        <v>5592</v>
      </c>
      <c r="Q25" s="2">
        <v>30</v>
      </c>
      <c r="R25" s="43">
        <v>5622</v>
      </c>
      <c r="S25" s="6">
        <f t="shared" si="0"/>
        <v>90071</v>
      </c>
      <c r="T25" s="4">
        <f t="shared" si="1"/>
        <v>3080</v>
      </c>
      <c r="U25" s="7">
        <f t="shared" si="2"/>
        <v>93151</v>
      </c>
      <c r="V25" s="111"/>
      <c r="W25" s="5">
        <v>51337</v>
      </c>
      <c r="X25" s="2">
        <v>2408</v>
      </c>
      <c r="Y25" s="43">
        <v>53745</v>
      </c>
      <c r="Z25" s="8">
        <v>21986</v>
      </c>
      <c r="AA25" s="2">
        <v>0</v>
      </c>
      <c r="AB25" s="2">
        <v>21986</v>
      </c>
      <c r="AC25" s="2">
        <v>86</v>
      </c>
      <c r="AD25" s="2">
        <v>0</v>
      </c>
      <c r="AE25" s="2">
        <v>86</v>
      </c>
      <c r="AF25" s="1" t="s">
        <v>79</v>
      </c>
      <c r="AG25" s="1" t="s">
        <v>79</v>
      </c>
      <c r="AH25" s="15" t="s">
        <v>79</v>
      </c>
      <c r="AI25" s="5">
        <v>4193</v>
      </c>
      <c r="AJ25" s="2">
        <v>28</v>
      </c>
      <c r="AK25" s="43">
        <v>4221</v>
      </c>
      <c r="AL25" s="6">
        <f t="shared" si="3"/>
        <v>77602</v>
      </c>
      <c r="AM25" s="4">
        <f t="shared" si="4"/>
        <v>2436</v>
      </c>
      <c r="AN25" s="7">
        <f t="shared" si="5"/>
        <v>80038</v>
      </c>
      <c r="AO25" s="111"/>
      <c r="AP25" s="5">
        <v>40095</v>
      </c>
      <c r="AQ25" s="2">
        <v>3073</v>
      </c>
      <c r="AR25" s="43">
        <v>43168</v>
      </c>
      <c r="AS25" s="8">
        <v>36744</v>
      </c>
      <c r="AT25" s="2">
        <v>57</v>
      </c>
      <c r="AU25" s="2">
        <v>36801</v>
      </c>
      <c r="AV25" s="2">
        <v>313</v>
      </c>
      <c r="AW25" s="2">
        <v>152</v>
      </c>
      <c r="AX25" s="2">
        <v>465</v>
      </c>
      <c r="AY25" s="1">
        <v>123</v>
      </c>
      <c r="AZ25" s="1">
        <v>12</v>
      </c>
      <c r="BA25" s="15">
        <v>135</v>
      </c>
      <c r="BB25" s="5">
        <v>5839</v>
      </c>
      <c r="BC25" s="2">
        <v>100</v>
      </c>
      <c r="BD25" s="43">
        <v>5939</v>
      </c>
      <c r="BE25" s="6">
        <f t="shared" si="6"/>
        <v>83114</v>
      </c>
      <c r="BF25" s="4">
        <f t="shared" si="7"/>
        <v>3394</v>
      </c>
      <c r="BG25" s="7">
        <f t="shared" si="8"/>
        <v>86508</v>
      </c>
      <c r="BH25" s="111"/>
      <c r="BI25" s="5">
        <v>44572</v>
      </c>
      <c r="BJ25" s="2">
        <v>1516</v>
      </c>
      <c r="BK25" s="43">
        <v>46088</v>
      </c>
      <c r="BL25" s="8">
        <v>39969</v>
      </c>
      <c r="BM25" s="2">
        <v>0</v>
      </c>
      <c r="BN25" s="2">
        <v>39969</v>
      </c>
      <c r="BO25" s="2">
        <v>502</v>
      </c>
      <c r="BP25" s="2">
        <v>528</v>
      </c>
      <c r="BQ25" s="2">
        <v>1030</v>
      </c>
      <c r="BR25" s="1">
        <v>0</v>
      </c>
      <c r="BS25" s="1">
        <v>11</v>
      </c>
      <c r="BT25" s="15">
        <v>11</v>
      </c>
      <c r="BU25" s="5">
        <v>3801</v>
      </c>
      <c r="BV25" s="2">
        <v>0</v>
      </c>
      <c r="BW25" s="43">
        <v>3801</v>
      </c>
      <c r="BX25" s="6">
        <f>SUM(BI25,BL25,BO25,BR25,BU25)</f>
        <v>88844</v>
      </c>
      <c r="BY25" s="4">
        <f>SUM(BJ25,BM25,BP25,BS25,BV25)</f>
        <v>2055</v>
      </c>
      <c r="BZ25" s="7">
        <f>SUM(BK25,BN25,BQ25,BT25,BW25)</f>
        <v>90899</v>
      </c>
    </row>
    <row r="26" spans="1:78" x14ac:dyDescent="0.25">
      <c r="A26" s="12">
        <v>22</v>
      </c>
      <c r="B26" s="15" t="s">
        <v>64</v>
      </c>
      <c r="C26" s="13" t="s">
        <v>66</v>
      </c>
      <c r="D26" s="5">
        <v>25</v>
      </c>
      <c r="E26" s="2">
        <v>1091</v>
      </c>
      <c r="F26" s="43">
        <v>1116</v>
      </c>
      <c r="G26" s="8" t="s">
        <v>79</v>
      </c>
      <c r="H26" s="2" t="s">
        <v>79</v>
      </c>
      <c r="I26" s="2" t="s">
        <v>79</v>
      </c>
      <c r="J26" s="2">
        <v>0</v>
      </c>
      <c r="K26" s="2">
        <v>5</v>
      </c>
      <c r="L26" s="2">
        <v>5</v>
      </c>
      <c r="M26" s="1" t="s">
        <v>79</v>
      </c>
      <c r="N26" s="1" t="s">
        <v>79</v>
      </c>
      <c r="O26" s="15" t="s">
        <v>79</v>
      </c>
      <c r="P26" s="5">
        <v>0</v>
      </c>
      <c r="Q26" s="2">
        <v>14</v>
      </c>
      <c r="R26" s="43">
        <v>14</v>
      </c>
      <c r="S26" s="6">
        <f t="shared" si="0"/>
        <v>25</v>
      </c>
      <c r="T26" s="4">
        <f t="shared" si="1"/>
        <v>1110</v>
      </c>
      <c r="U26" s="7">
        <f t="shared" si="2"/>
        <v>1135</v>
      </c>
      <c r="V26" s="111"/>
      <c r="W26" s="5">
        <v>0</v>
      </c>
      <c r="X26" s="2">
        <v>314</v>
      </c>
      <c r="Y26" s="43">
        <v>314</v>
      </c>
      <c r="Z26" s="8" t="s">
        <v>79</v>
      </c>
      <c r="AA26" s="2" t="s">
        <v>79</v>
      </c>
      <c r="AB26" s="2" t="s">
        <v>79</v>
      </c>
      <c r="AC26" s="2" t="s">
        <v>79</v>
      </c>
      <c r="AD26" s="2" t="s">
        <v>79</v>
      </c>
      <c r="AE26" s="2" t="s">
        <v>79</v>
      </c>
      <c r="AF26" s="1" t="s">
        <v>79</v>
      </c>
      <c r="AG26" s="1" t="s">
        <v>79</v>
      </c>
      <c r="AH26" s="15" t="s">
        <v>79</v>
      </c>
      <c r="AI26" s="5" t="s">
        <v>79</v>
      </c>
      <c r="AJ26" s="2" t="s">
        <v>79</v>
      </c>
      <c r="AK26" s="43" t="s">
        <v>79</v>
      </c>
      <c r="AL26" s="6">
        <f t="shared" si="3"/>
        <v>0</v>
      </c>
      <c r="AM26" s="4">
        <f t="shared" si="4"/>
        <v>314</v>
      </c>
      <c r="AN26" s="7">
        <f t="shared" si="5"/>
        <v>314</v>
      </c>
      <c r="AO26" s="111"/>
      <c r="AP26" s="5">
        <v>0</v>
      </c>
      <c r="AQ26" s="2">
        <v>792</v>
      </c>
      <c r="AR26" s="43">
        <v>792</v>
      </c>
      <c r="AS26" s="8">
        <v>44</v>
      </c>
      <c r="AT26" s="2">
        <v>12</v>
      </c>
      <c r="AU26" s="2">
        <v>56</v>
      </c>
      <c r="AV26" s="2">
        <v>0</v>
      </c>
      <c r="AW26" s="2">
        <v>0</v>
      </c>
      <c r="AX26" s="2">
        <v>0</v>
      </c>
      <c r="AY26" s="1" t="s">
        <v>79</v>
      </c>
      <c r="AZ26" s="1" t="s">
        <v>79</v>
      </c>
      <c r="BA26" s="15" t="s">
        <v>79</v>
      </c>
      <c r="BB26" s="5">
        <v>0</v>
      </c>
      <c r="BC26" s="2">
        <v>202</v>
      </c>
      <c r="BD26" s="43">
        <v>202</v>
      </c>
      <c r="BE26" s="6">
        <f t="shared" si="6"/>
        <v>44</v>
      </c>
      <c r="BF26" s="4">
        <f t="shared" si="7"/>
        <v>1006</v>
      </c>
      <c r="BG26" s="7">
        <f t="shared" si="8"/>
        <v>1050</v>
      </c>
      <c r="BH26" s="111"/>
      <c r="BI26" s="5">
        <v>0</v>
      </c>
      <c r="BJ26" s="2">
        <v>128</v>
      </c>
      <c r="BK26" s="43">
        <v>128</v>
      </c>
      <c r="BL26" s="8" t="s">
        <v>79</v>
      </c>
      <c r="BM26" s="2" t="s">
        <v>79</v>
      </c>
      <c r="BN26" s="2" t="s">
        <v>79</v>
      </c>
      <c r="BO26" s="2" t="s">
        <v>79</v>
      </c>
      <c r="BP26" s="2" t="s">
        <v>79</v>
      </c>
      <c r="BQ26" s="2" t="s">
        <v>79</v>
      </c>
      <c r="BR26" s="1" t="s">
        <v>79</v>
      </c>
      <c r="BS26" s="1" t="s">
        <v>79</v>
      </c>
      <c r="BT26" s="15" t="s">
        <v>79</v>
      </c>
      <c r="BU26" s="5" t="s">
        <v>79</v>
      </c>
      <c r="BV26" s="2" t="s">
        <v>79</v>
      </c>
      <c r="BW26" s="43" t="s">
        <v>79</v>
      </c>
      <c r="BX26" s="6">
        <f>SUM(BI26,BL26,BO26,BR26,BU26)</f>
        <v>0</v>
      </c>
      <c r="BY26" s="4">
        <f>SUM(BJ26,BM26,BP26,BS26,BV26)</f>
        <v>128</v>
      </c>
      <c r="BZ26" s="7">
        <f>SUM(BK26,BN26,BQ26,BT26,BW26)</f>
        <v>128</v>
      </c>
    </row>
    <row r="27" spans="1:78" ht="30" x14ac:dyDescent="0.25">
      <c r="A27" s="12">
        <v>23</v>
      </c>
      <c r="B27" s="15" t="s">
        <v>35</v>
      </c>
      <c r="C27" s="102" t="s">
        <v>112</v>
      </c>
      <c r="D27" s="5">
        <v>2157</v>
      </c>
      <c r="E27" s="2">
        <v>17834</v>
      </c>
      <c r="F27" s="43">
        <v>19991</v>
      </c>
      <c r="G27" s="8" t="s">
        <v>79</v>
      </c>
      <c r="H27" s="2" t="s">
        <v>79</v>
      </c>
      <c r="I27" s="2" t="s">
        <v>79</v>
      </c>
      <c r="J27" s="2" t="s">
        <v>79</v>
      </c>
      <c r="K27" s="2" t="s">
        <v>79</v>
      </c>
      <c r="L27" s="2" t="s">
        <v>79</v>
      </c>
      <c r="M27" s="1" t="s">
        <v>79</v>
      </c>
      <c r="N27" s="1" t="s">
        <v>79</v>
      </c>
      <c r="O27" s="15" t="s">
        <v>79</v>
      </c>
      <c r="P27" s="5" t="s">
        <v>79</v>
      </c>
      <c r="Q27" s="2" t="s">
        <v>79</v>
      </c>
      <c r="R27" s="43" t="s">
        <v>79</v>
      </c>
      <c r="S27" s="6">
        <f t="shared" si="0"/>
        <v>2157</v>
      </c>
      <c r="T27" s="4">
        <f t="shared" si="1"/>
        <v>17834</v>
      </c>
      <c r="U27" s="7">
        <f t="shared" si="2"/>
        <v>19991</v>
      </c>
      <c r="V27" s="111"/>
      <c r="W27" s="5">
        <v>1082</v>
      </c>
      <c r="X27" s="2">
        <v>7728</v>
      </c>
      <c r="Y27" s="43">
        <v>8810</v>
      </c>
      <c r="Z27" s="8">
        <v>0</v>
      </c>
      <c r="AA27" s="2">
        <v>44</v>
      </c>
      <c r="AB27" s="2">
        <v>44</v>
      </c>
      <c r="AC27" s="2" t="s">
        <v>79</v>
      </c>
      <c r="AD27" s="2" t="s">
        <v>79</v>
      </c>
      <c r="AE27" s="2" t="s">
        <v>79</v>
      </c>
      <c r="AF27" s="1" t="s">
        <v>79</v>
      </c>
      <c r="AG27" s="1" t="s">
        <v>79</v>
      </c>
      <c r="AH27" s="15" t="s">
        <v>79</v>
      </c>
      <c r="AI27" s="5" t="s">
        <v>79</v>
      </c>
      <c r="AJ27" s="2" t="s">
        <v>79</v>
      </c>
      <c r="AK27" s="43" t="s">
        <v>79</v>
      </c>
      <c r="AL27" s="6">
        <f t="shared" si="3"/>
        <v>1082</v>
      </c>
      <c r="AM27" s="4">
        <f t="shared" si="4"/>
        <v>7772</v>
      </c>
      <c r="AN27" s="7">
        <f t="shared" si="5"/>
        <v>8854</v>
      </c>
      <c r="AO27" s="111"/>
      <c r="AP27" s="5">
        <v>616</v>
      </c>
      <c r="AQ27" s="2">
        <v>4173</v>
      </c>
      <c r="AR27" s="43">
        <v>4789</v>
      </c>
      <c r="AS27" s="8">
        <v>346</v>
      </c>
      <c r="AT27" s="2">
        <v>154</v>
      </c>
      <c r="AU27" s="2">
        <v>500</v>
      </c>
      <c r="AV27" s="2" t="s">
        <v>79</v>
      </c>
      <c r="AW27" s="2" t="s">
        <v>79</v>
      </c>
      <c r="AX27" s="2" t="s">
        <v>79</v>
      </c>
      <c r="AY27" s="1" t="s">
        <v>79</v>
      </c>
      <c r="AZ27" s="1" t="s">
        <v>79</v>
      </c>
      <c r="BA27" s="15" t="s">
        <v>79</v>
      </c>
      <c r="BB27" s="5" t="s">
        <v>79</v>
      </c>
      <c r="BC27" s="2" t="s">
        <v>79</v>
      </c>
      <c r="BD27" s="43" t="s">
        <v>79</v>
      </c>
      <c r="BE27" s="6">
        <f t="shared" si="6"/>
        <v>962</v>
      </c>
      <c r="BF27" s="4">
        <f t="shared" si="7"/>
        <v>4327</v>
      </c>
      <c r="BG27" s="7">
        <f t="shared" si="8"/>
        <v>5289</v>
      </c>
      <c r="BH27" s="111"/>
      <c r="BI27" s="5" t="s">
        <v>79</v>
      </c>
      <c r="BJ27" s="2" t="s">
        <v>79</v>
      </c>
      <c r="BK27" s="43" t="s">
        <v>79</v>
      </c>
      <c r="BL27" s="8" t="s">
        <v>79</v>
      </c>
      <c r="BM27" s="2" t="s">
        <v>79</v>
      </c>
      <c r="BN27" s="2" t="s">
        <v>79</v>
      </c>
      <c r="BO27" s="2" t="s">
        <v>79</v>
      </c>
      <c r="BP27" s="2" t="s">
        <v>79</v>
      </c>
      <c r="BQ27" s="2" t="s">
        <v>79</v>
      </c>
      <c r="BR27" s="1" t="s">
        <v>79</v>
      </c>
      <c r="BS27" s="1" t="s">
        <v>79</v>
      </c>
      <c r="BT27" s="15" t="s">
        <v>79</v>
      </c>
      <c r="BU27" s="5" t="s">
        <v>79</v>
      </c>
      <c r="BV27" s="2" t="s">
        <v>79</v>
      </c>
      <c r="BW27" s="43" t="s">
        <v>79</v>
      </c>
      <c r="BX27" s="6">
        <f>SUM(BI27,BL27,BO27,BR27,BU27)</f>
        <v>0</v>
      </c>
      <c r="BY27" s="4">
        <f>SUM(BJ27,BM27,BP27,BS27,BV27)</f>
        <v>0</v>
      </c>
      <c r="BZ27" s="7">
        <f>SUM(BK27,BN27,BQ27,BT27,BW27)</f>
        <v>0</v>
      </c>
    </row>
    <row r="28" spans="1:78" x14ac:dyDescent="0.25">
      <c r="A28" s="12">
        <v>24</v>
      </c>
      <c r="B28" s="15" t="s">
        <v>35</v>
      </c>
      <c r="C28" s="102" t="s">
        <v>77</v>
      </c>
      <c r="D28" s="5">
        <v>2</v>
      </c>
      <c r="E28" s="2">
        <v>149</v>
      </c>
      <c r="F28" s="43">
        <v>151</v>
      </c>
      <c r="G28" s="8">
        <v>4</v>
      </c>
      <c r="H28" s="2">
        <v>9</v>
      </c>
      <c r="I28" s="2">
        <v>13</v>
      </c>
      <c r="J28" s="2" t="s">
        <v>79</v>
      </c>
      <c r="K28" s="2" t="s">
        <v>79</v>
      </c>
      <c r="L28" s="2" t="s">
        <v>79</v>
      </c>
      <c r="M28" s="1" t="s">
        <v>79</v>
      </c>
      <c r="N28" s="1" t="s">
        <v>79</v>
      </c>
      <c r="O28" s="15" t="s">
        <v>79</v>
      </c>
      <c r="P28" s="5" t="s">
        <v>79</v>
      </c>
      <c r="Q28" s="2" t="s">
        <v>79</v>
      </c>
      <c r="R28" s="43" t="s">
        <v>79</v>
      </c>
      <c r="S28" s="6">
        <f t="shared" si="0"/>
        <v>6</v>
      </c>
      <c r="T28" s="4">
        <f t="shared" si="1"/>
        <v>158</v>
      </c>
      <c r="U28" s="7">
        <f t="shared" si="2"/>
        <v>164</v>
      </c>
      <c r="V28" s="111"/>
      <c r="W28" s="5" t="s">
        <v>79</v>
      </c>
      <c r="X28" s="2" t="s">
        <v>79</v>
      </c>
      <c r="Y28" s="43" t="s">
        <v>79</v>
      </c>
      <c r="Z28" s="8" t="s">
        <v>79</v>
      </c>
      <c r="AA28" s="2" t="s">
        <v>79</v>
      </c>
      <c r="AB28" s="2" t="s">
        <v>79</v>
      </c>
      <c r="AC28" s="2" t="s">
        <v>79</v>
      </c>
      <c r="AD28" s="2" t="s">
        <v>79</v>
      </c>
      <c r="AE28" s="2" t="s">
        <v>79</v>
      </c>
      <c r="AF28" s="1" t="s">
        <v>79</v>
      </c>
      <c r="AG28" s="1" t="s">
        <v>79</v>
      </c>
      <c r="AH28" s="15" t="s">
        <v>79</v>
      </c>
      <c r="AI28" s="5" t="s">
        <v>79</v>
      </c>
      <c r="AJ28" s="2" t="s">
        <v>79</v>
      </c>
      <c r="AK28" s="43" t="s">
        <v>79</v>
      </c>
      <c r="AL28" s="6">
        <f t="shared" si="3"/>
        <v>0</v>
      </c>
      <c r="AM28" s="4">
        <f t="shared" si="4"/>
        <v>0</v>
      </c>
      <c r="AN28" s="7">
        <f t="shared" si="5"/>
        <v>0</v>
      </c>
      <c r="AO28" s="111"/>
      <c r="AP28" s="5" t="s">
        <v>79</v>
      </c>
      <c r="AQ28" s="2" t="s">
        <v>79</v>
      </c>
      <c r="AR28" s="43" t="s">
        <v>79</v>
      </c>
      <c r="AS28" s="8" t="s">
        <v>79</v>
      </c>
      <c r="AT28" s="2" t="s">
        <v>79</v>
      </c>
      <c r="AU28" s="2" t="s">
        <v>79</v>
      </c>
      <c r="AV28" s="2" t="s">
        <v>79</v>
      </c>
      <c r="AW28" s="2" t="s">
        <v>79</v>
      </c>
      <c r="AX28" s="2" t="s">
        <v>79</v>
      </c>
      <c r="AY28" s="1" t="s">
        <v>79</v>
      </c>
      <c r="AZ28" s="1" t="s">
        <v>79</v>
      </c>
      <c r="BA28" s="15" t="s">
        <v>79</v>
      </c>
      <c r="BB28" s="5" t="s">
        <v>79</v>
      </c>
      <c r="BC28" s="2" t="s">
        <v>79</v>
      </c>
      <c r="BD28" s="43" t="s">
        <v>79</v>
      </c>
      <c r="BE28" s="6">
        <f t="shared" si="6"/>
        <v>0</v>
      </c>
      <c r="BF28" s="4">
        <f t="shared" si="7"/>
        <v>0</v>
      </c>
      <c r="BG28" s="7">
        <f t="shared" si="8"/>
        <v>0</v>
      </c>
      <c r="BH28" s="111"/>
      <c r="BI28" s="5" t="s">
        <v>79</v>
      </c>
      <c r="BJ28" s="2" t="s">
        <v>79</v>
      </c>
      <c r="BK28" s="43" t="s">
        <v>79</v>
      </c>
      <c r="BL28" s="8" t="s">
        <v>79</v>
      </c>
      <c r="BM28" s="2" t="s">
        <v>79</v>
      </c>
      <c r="BN28" s="2" t="s">
        <v>79</v>
      </c>
      <c r="BO28" s="2" t="s">
        <v>79</v>
      </c>
      <c r="BP28" s="2" t="s">
        <v>79</v>
      </c>
      <c r="BQ28" s="2" t="s">
        <v>79</v>
      </c>
      <c r="BR28" s="1" t="s">
        <v>79</v>
      </c>
      <c r="BS28" s="1" t="s">
        <v>79</v>
      </c>
      <c r="BT28" s="15" t="s">
        <v>79</v>
      </c>
      <c r="BU28" s="5" t="s">
        <v>79</v>
      </c>
      <c r="BV28" s="2" t="s">
        <v>79</v>
      </c>
      <c r="BW28" s="43" t="s">
        <v>79</v>
      </c>
      <c r="BX28" s="6">
        <f>SUM(BI28,BL28,BO28,BR28,BU28)</f>
        <v>0</v>
      </c>
      <c r="BY28" s="4">
        <f>SUM(BJ28,BM28,BP28,BS28,BV28)</f>
        <v>0</v>
      </c>
      <c r="BZ28" s="7">
        <f>SUM(BK28,BN28,BQ28,BT28,BW28)</f>
        <v>0</v>
      </c>
    </row>
    <row r="29" spans="1:78" x14ac:dyDescent="0.25">
      <c r="A29" s="12">
        <v>25</v>
      </c>
      <c r="B29" s="15" t="s">
        <v>35</v>
      </c>
      <c r="C29" s="13" t="s">
        <v>78</v>
      </c>
      <c r="D29" s="5">
        <v>0</v>
      </c>
      <c r="E29" s="2">
        <v>70</v>
      </c>
      <c r="F29" s="43">
        <v>70</v>
      </c>
      <c r="G29" s="8" t="s">
        <v>79</v>
      </c>
      <c r="H29" s="2" t="s">
        <v>79</v>
      </c>
      <c r="I29" s="2" t="s">
        <v>79</v>
      </c>
      <c r="J29" s="2" t="s">
        <v>79</v>
      </c>
      <c r="K29" s="2" t="s">
        <v>79</v>
      </c>
      <c r="L29" s="2" t="s">
        <v>79</v>
      </c>
      <c r="M29" s="1" t="s">
        <v>79</v>
      </c>
      <c r="N29" s="1" t="s">
        <v>79</v>
      </c>
      <c r="O29" s="15" t="s">
        <v>79</v>
      </c>
      <c r="P29" s="5" t="s">
        <v>79</v>
      </c>
      <c r="Q29" s="2" t="s">
        <v>79</v>
      </c>
      <c r="R29" s="43" t="s">
        <v>79</v>
      </c>
      <c r="S29" s="6">
        <f t="shared" si="0"/>
        <v>0</v>
      </c>
      <c r="T29" s="4">
        <f t="shared" si="1"/>
        <v>70</v>
      </c>
      <c r="U29" s="7">
        <f t="shared" si="2"/>
        <v>70</v>
      </c>
      <c r="V29" s="111"/>
      <c r="W29" s="5" t="s">
        <v>79</v>
      </c>
      <c r="X29" s="2" t="s">
        <v>79</v>
      </c>
      <c r="Y29" s="43" t="s">
        <v>79</v>
      </c>
      <c r="Z29" s="8" t="s">
        <v>79</v>
      </c>
      <c r="AA29" s="2" t="s">
        <v>79</v>
      </c>
      <c r="AB29" s="2" t="s">
        <v>79</v>
      </c>
      <c r="AC29" s="2" t="s">
        <v>79</v>
      </c>
      <c r="AD29" s="2" t="s">
        <v>79</v>
      </c>
      <c r="AE29" s="2" t="s">
        <v>79</v>
      </c>
      <c r="AF29" s="1" t="s">
        <v>79</v>
      </c>
      <c r="AG29" s="1" t="s">
        <v>79</v>
      </c>
      <c r="AH29" s="15" t="s">
        <v>79</v>
      </c>
      <c r="AI29" s="5" t="s">
        <v>79</v>
      </c>
      <c r="AJ29" s="2" t="s">
        <v>79</v>
      </c>
      <c r="AK29" s="43" t="s">
        <v>79</v>
      </c>
      <c r="AL29" s="6">
        <f t="shared" si="3"/>
        <v>0</v>
      </c>
      <c r="AM29" s="4">
        <f t="shared" si="4"/>
        <v>0</v>
      </c>
      <c r="AN29" s="7">
        <f t="shared" si="5"/>
        <v>0</v>
      </c>
      <c r="AO29" s="111"/>
      <c r="AP29" s="5" t="s">
        <v>79</v>
      </c>
      <c r="AQ29" s="2" t="s">
        <v>79</v>
      </c>
      <c r="AR29" s="43" t="s">
        <v>79</v>
      </c>
      <c r="AS29" s="8" t="s">
        <v>79</v>
      </c>
      <c r="AT29" s="2" t="s">
        <v>79</v>
      </c>
      <c r="AU29" s="2" t="s">
        <v>79</v>
      </c>
      <c r="AV29" s="2" t="s">
        <v>79</v>
      </c>
      <c r="AW29" s="2" t="s">
        <v>79</v>
      </c>
      <c r="AX29" s="2" t="s">
        <v>79</v>
      </c>
      <c r="AY29" s="1" t="s">
        <v>79</v>
      </c>
      <c r="AZ29" s="1" t="s">
        <v>79</v>
      </c>
      <c r="BA29" s="15" t="s">
        <v>79</v>
      </c>
      <c r="BB29" s="5" t="s">
        <v>79</v>
      </c>
      <c r="BC29" s="2" t="s">
        <v>79</v>
      </c>
      <c r="BD29" s="43" t="s">
        <v>79</v>
      </c>
      <c r="BE29" s="6">
        <f t="shared" si="6"/>
        <v>0</v>
      </c>
      <c r="BF29" s="4">
        <f t="shared" si="7"/>
        <v>0</v>
      </c>
      <c r="BG29" s="7">
        <f t="shared" si="8"/>
        <v>0</v>
      </c>
      <c r="BH29" s="111"/>
      <c r="BI29" s="5" t="s">
        <v>79</v>
      </c>
      <c r="BJ29" s="2" t="s">
        <v>79</v>
      </c>
      <c r="BK29" s="43" t="s">
        <v>79</v>
      </c>
      <c r="BL29" s="8" t="s">
        <v>79</v>
      </c>
      <c r="BM29" s="2" t="s">
        <v>79</v>
      </c>
      <c r="BN29" s="2" t="s">
        <v>79</v>
      </c>
      <c r="BO29" s="2" t="s">
        <v>79</v>
      </c>
      <c r="BP29" s="2" t="s">
        <v>79</v>
      </c>
      <c r="BQ29" s="2" t="s">
        <v>79</v>
      </c>
      <c r="BR29" s="1" t="s">
        <v>79</v>
      </c>
      <c r="BS29" s="1" t="s">
        <v>79</v>
      </c>
      <c r="BT29" s="15" t="s">
        <v>79</v>
      </c>
      <c r="BU29" s="5" t="s">
        <v>79</v>
      </c>
      <c r="BV29" s="2" t="s">
        <v>79</v>
      </c>
      <c r="BW29" s="43" t="s">
        <v>79</v>
      </c>
      <c r="BX29" s="6">
        <f>SUM(BI29,BL29,BO29,BR29,BU29)</f>
        <v>0</v>
      </c>
      <c r="BY29" s="4">
        <f>SUM(BJ29,BM29,BP29,BS29,BV29)</f>
        <v>0</v>
      </c>
      <c r="BZ29" s="7">
        <f>SUM(BK29,BN29,BQ29,BT29,BW29)</f>
        <v>0</v>
      </c>
    </row>
    <row r="30" spans="1:78" x14ac:dyDescent="0.25">
      <c r="A30" s="12">
        <v>26</v>
      </c>
      <c r="B30" s="15" t="s">
        <v>35</v>
      </c>
      <c r="C30" s="13" t="s">
        <v>80</v>
      </c>
      <c r="D30" s="5" t="s">
        <v>79</v>
      </c>
      <c r="E30" s="2" t="s">
        <v>79</v>
      </c>
      <c r="F30" s="43" t="s">
        <v>79</v>
      </c>
      <c r="G30" s="8" t="s">
        <v>79</v>
      </c>
      <c r="H30" s="2" t="s">
        <v>79</v>
      </c>
      <c r="I30" s="2" t="s">
        <v>79</v>
      </c>
      <c r="J30" s="2" t="s">
        <v>79</v>
      </c>
      <c r="K30" s="2" t="s">
        <v>79</v>
      </c>
      <c r="L30" s="2" t="s">
        <v>79</v>
      </c>
      <c r="M30" s="1" t="s">
        <v>79</v>
      </c>
      <c r="N30" s="1" t="s">
        <v>79</v>
      </c>
      <c r="O30" s="15" t="s">
        <v>79</v>
      </c>
      <c r="P30" s="5" t="s">
        <v>79</v>
      </c>
      <c r="Q30" s="2" t="s">
        <v>79</v>
      </c>
      <c r="R30" s="43" t="s">
        <v>79</v>
      </c>
      <c r="S30" s="6">
        <f t="shared" si="0"/>
        <v>0</v>
      </c>
      <c r="T30" s="4">
        <f t="shared" si="1"/>
        <v>0</v>
      </c>
      <c r="U30" s="7">
        <f t="shared" si="2"/>
        <v>0</v>
      </c>
      <c r="V30" s="111"/>
      <c r="W30" s="5" t="s">
        <v>79</v>
      </c>
      <c r="X30" s="2" t="s">
        <v>79</v>
      </c>
      <c r="Y30" s="43" t="s">
        <v>79</v>
      </c>
      <c r="Z30" s="8" t="s">
        <v>79</v>
      </c>
      <c r="AA30" s="2" t="s">
        <v>79</v>
      </c>
      <c r="AB30" s="2" t="s">
        <v>79</v>
      </c>
      <c r="AC30" s="2" t="s">
        <v>79</v>
      </c>
      <c r="AD30" s="2" t="s">
        <v>79</v>
      </c>
      <c r="AE30" s="2" t="s">
        <v>79</v>
      </c>
      <c r="AF30" s="1" t="s">
        <v>79</v>
      </c>
      <c r="AG30" s="1" t="s">
        <v>79</v>
      </c>
      <c r="AH30" s="15" t="s">
        <v>79</v>
      </c>
      <c r="AI30" s="5" t="s">
        <v>79</v>
      </c>
      <c r="AJ30" s="2" t="s">
        <v>79</v>
      </c>
      <c r="AK30" s="43" t="s">
        <v>79</v>
      </c>
      <c r="AL30" s="6">
        <f t="shared" si="3"/>
        <v>0</v>
      </c>
      <c r="AM30" s="4">
        <f t="shared" si="4"/>
        <v>0</v>
      </c>
      <c r="AN30" s="7">
        <f t="shared" si="5"/>
        <v>0</v>
      </c>
      <c r="AO30" s="111"/>
      <c r="AP30" s="5" t="s">
        <v>79</v>
      </c>
      <c r="AQ30" s="2" t="s">
        <v>79</v>
      </c>
      <c r="AR30" s="43" t="s">
        <v>79</v>
      </c>
      <c r="AS30" s="8" t="s">
        <v>79</v>
      </c>
      <c r="AT30" s="2" t="s">
        <v>79</v>
      </c>
      <c r="AU30" s="2" t="s">
        <v>79</v>
      </c>
      <c r="AV30" s="2" t="s">
        <v>79</v>
      </c>
      <c r="AW30" s="2" t="s">
        <v>79</v>
      </c>
      <c r="AX30" s="2" t="s">
        <v>79</v>
      </c>
      <c r="AY30" s="1" t="s">
        <v>79</v>
      </c>
      <c r="AZ30" s="1" t="s">
        <v>79</v>
      </c>
      <c r="BA30" s="15" t="s">
        <v>79</v>
      </c>
      <c r="BB30" s="5" t="s">
        <v>79</v>
      </c>
      <c r="BC30" s="2" t="s">
        <v>79</v>
      </c>
      <c r="BD30" s="43" t="s">
        <v>79</v>
      </c>
      <c r="BE30" s="6">
        <f t="shared" si="6"/>
        <v>0</v>
      </c>
      <c r="BF30" s="4">
        <f t="shared" si="7"/>
        <v>0</v>
      </c>
      <c r="BG30" s="7">
        <f t="shared" si="8"/>
        <v>0</v>
      </c>
      <c r="BH30" s="111"/>
      <c r="BI30" s="5">
        <v>506</v>
      </c>
      <c r="BJ30" s="2">
        <v>3571</v>
      </c>
      <c r="BK30" s="43">
        <v>4077</v>
      </c>
      <c r="BL30" s="8">
        <v>346</v>
      </c>
      <c r="BM30" s="2">
        <v>203</v>
      </c>
      <c r="BN30" s="2">
        <v>549</v>
      </c>
      <c r="BO30" s="2" t="s">
        <v>79</v>
      </c>
      <c r="BP30" s="2" t="s">
        <v>79</v>
      </c>
      <c r="BQ30" s="2" t="s">
        <v>79</v>
      </c>
      <c r="BR30" s="1" t="s">
        <v>79</v>
      </c>
      <c r="BS30" s="1" t="s">
        <v>79</v>
      </c>
      <c r="BT30" s="15" t="s">
        <v>79</v>
      </c>
      <c r="BU30" s="5">
        <v>493</v>
      </c>
      <c r="BV30" s="2">
        <v>100</v>
      </c>
      <c r="BW30" s="43">
        <v>593</v>
      </c>
      <c r="BX30" s="6">
        <f>SUM(BI30,BL30,BO30,BR30,BU30)</f>
        <v>1345</v>
      </c>
      <c r="BY30" s="4">
        <f>SUM(BJ30,BM30,BP30,BS30,BV30)</f>
        <v>3874</v>
      </c>
      <c r="BZ30" s="7">
        <f>SUM(BK30,BN30,BQ30,BT30,BW30)</f>
        <v>5219</v>
      </c>
    </row>
    <row r="31" spans="1:78" x14ac:dyDescent="0.25">
      <c r="A31" s="12">
        <v>27</v>
      </c>
      <c r="B31" s="15" t="s">
        <v>35</v>
      </c>
      <c r="C31" s="13" t="s">
        <v>13</v>
      </c>
      <c r="D31" s="5">
        <v>14824</v>
      </c>
      <c r="E31" s="2">
        <v>178371</v>
      </c>
      <c r="F31" s="43">
        <v>193195</v>
      </c>
      <c r="G31" s="8">
        <v>3327</v>
      </c>
      <c r="H31" s="2">
        <v>265</v>
      </c>
      <c r="I31" s="2">
        <v>3592</v>
      </c>
      <c r="J31" s="2">
        <v>32</v>
      </c>
      <c r="K31" s="2">
        <v>282</v>
      </c>
      <c r="L31" s="2">
        <v>314</v>
      </c>
      <c r="M31" s="1">
        <v>552</v>
      </c>
      <c r="N31" s="1">
        <v>124</v>
      </c>
      <c r="O31" s="15">
        <v>676</v>
      </c>
      <c r="P31" s="5">
        <v>108</v>
      </c>
      <c r="Q31" s="2">
        <v>163</v>
      </c>
      <c r="R31" s="43">
        <v>271</v>
      </c>
      <c r="S31" s="6">
        <f t="shared" si="0"/>
        <v>18843</v>
      </c>
      <c r="T31" s="4">
        <f t="shared" si="1"/>
        <v>179205</v>
      </c>
      <c r="U31" s="7">
        <f t="shared" si="2"/>
        <v>198048</v>
      </c>
      <c r="V31" s="111"/>
      <c r="W31" s="5">
        <v>12574</v>
      </c>
      <c r="X31" s="2">
        <v>179341</v>
      </c>
      <c r="Y31" s="43">
        <v>191915</v>
      </c>
      <c r="Z31" s="8">
        <v>4678</v>
      </c>
      <c r="AA31" s="2">
        <v>56</v>
      </c>
      <c r="AB31" s="2">
        <v>4734</v>
      </c>
      <c r="AC31" s="2">
        <v>141</v>
      </c>
      <c r="AD31" s="2">
        <v>460</v>
      </c>
      <c r="AE31" s="2">
        <v>601</v>
      </c>
      <c r="AF31" s="1" t="s">
        <v>79</v>
      </c>
      <c r="AG31" s="1" t="s">
        <v>79</v>
      </c>
      <c r="AH31" s="15" t="s">
        <v>79</v>
      </c>
      <c r="AI31" s="5">
        <v>29</v>
      </c>
      <c r="AJ31" s="2">
        <v>380</v>
      </c>
      <c r="AK31" s="43">
        <v>409</v>
      </c>
      <c r="AL31" s="6">
        <f t="shared" si="3"/>
        <v>17422</v>
      </c>
      <c r="AM31" s="4">
        <f t="shared" si="4"/>
        <v>180237</v>
      </c>
      <c r="AN31" s="7">
        <f t="shared" si="5"/>
        <v>197659</v>
      </c>
      <c r="AO31" s="111"/>
      <c r="AP31" s="5">
        <v>2891</v>
      </c>
      <c r="AQ31" s="2">
        <v>47054</v>
      </c>
      <c r="AR31" s="43">
        <v>49945</v>
      </c>
      <c r="AS31" s="8">
        <v>4543</v>
      </c>
      <c r="AT31" s="2">
        <v>393</v>
      </c>
      <c r="AU31" s="2">
        <v>4936</v>
      </c>
      <c r="AV31" s="2">
        <v>65</v>
      </c>
      <c r="AW31" s="2">
        <v>2511</v>
      </c>
      <c r="AX31" s="2">
        <v>2576</v>
      </c>
      <c r="AY31" s="1">
        <v>6711</v>
      </c>
      <c r="AZ31" s="1">
        <v>175</v>
      </c>
      <c r="BA31" s="15">
        <v>6886</v>
      </c>
      <c r="BB31" s="5">
        <v>1569</v>
      </c>
      <c r="BC31" s="2">
        <v>286</v>
      </c>
      <c r="BD31" s="43">
        <v>1855</v>
      </c>
      <c r="BE31" s="6">
        <f t="shared" si="6"/>
        <v>15779</v>
      </c>
      <c r="BF31" s="4">
        <f t="shared" si="7"/>
        <v>50419</v>
      </c>
      <c r="BG31" s="7">
        <f t="shared" si="8"/>
        <v>66198</v>
      </c>
      <c r="BH31" s="111"/>
      <c r="BI31" s="5">
        <v>2466</v>
      </c>
      <c r="BJ31" s="2">
        <v>18176</v>
      </c>
      <c r="BK31" s="43">
        <v>20642</v>
      </c>
      <c r="BL31" s="8">
        <v>5822</v>
      </c>
      <c r="BM31" s="2">
        <v>1700</v>
      </c>
      <c r="BN31" s="2">
        <v>7522</v>
      </c>
      <c r="BO31" s="2">
        <v>5</v>
      </c>
      <c r="BP31" s="2">
        <v>1478</v>
      </c>
      <c r="BQ31" s="2">
        <v>1483</v>
      </c>
      <c r="BR31" s="1">
        <v>8221</v>
      </c>
      <c r="BS31" s="1">
        <v>56</v>
      </c>
      <c r="BT31" s="15">
        <v>8277</v>
      </c>
      <c r="BU31" s="5">
        <v>1641</v>
      </c>
      <c r="BV31" s="2">
        <v>289</v>
      </c>
      <c r="BW31" s="43">
        <v>1930</v>
      </c>
      <c r="BX31" s="6">
        <f>SUM(BI31,BL31,BO31,BR31,BU31)</f>
        <v>18155</v>
      </c>
      <c r="BY31" s="4">
        <f>SUM(BJ31,BM31,BP31,BS31,BV31)</f>
        <v>21699</v>
      </c>
      <c r="BZ31" s="7">
        <f>SUM(BK31,BN31,BQ31,BT31,BW31)</f>
        <v>39854</v>
      </c>
    </row>
    <row r="32" spans="1:78" x14ac:dyDescent="0.25">
      <c r="A32" s="12">
        <v>28</v>
      </c>
      <c r="B32" s="15" t="s">
        <v>72</v>
      </c>
      <c r="C32" s="13" t="s">
        <v>4</v>
      </c>
      <c r="D32" s="5">
        <v>1228</v>
      </c>
      <c r="E32" s="2">
        <v>12757</v>
      </c>
      <c r="F32" s="43">
        <v>13985</v>
      </c>
      <c r="G32" s="8">
        <v>2818</v>
      </c>
      <c r="H32" s="2">
        <v>0</v>
      </c>
      <c r="I32" s="2">
        <v>2818</v>
      </c>
      <c r="J32" s="2">
        <v>5734</v>
      </c>
      <c r="K32" s="2">
        <v>362</v>
      </c>
      <c r="L32" s="2">
        <v>6096</v>
      </c>
      <c r="M32" s="1" t="s">
        <v>79</v>
      </c>
      <c r="N32" s="1" t="s">
        <v>79</v>
      </c>
      <c r="O32" s="15" t="s">
        <v>79</v>
      </c>
      <c r="P32" s="5">
        <v>0</v>
      </c>
      <c r="Q32" s="2">
        <v>49</v>
      </c>
      <c r="R32" s="43">
        <v>49</v>
      </c>
      <c r="S32" s="6">
        <f t="shared" si="0"/>
        <v>9780</v>
      </c>
      <c r="T32" s="4">
        <f t="shared" si="1"/>
        <v>13168</v>
      </c>
      <c r="U32" s="7">
        <f t="shared" si="2"/>
        <v>22948</v>
      </c>
      <c r="V32" s="111"/>
      <c r="W32" s="5">
        <v>464</v>
      </c>
      <c r="X32" s="2">
        <v>5266</v>
      </c>
      <c r="Y32" s="43">
        <v>5730</v>
      </c>
      <c r="Z32" s="8">
        <v>1396</v>
      </c>
      <c r="AA32" s="2">
        <v>0</v>
      </c>
      <c r="AB32" s="2">
        <v>1396</v>
      </c>
      <c r="AC32" s="2">
        <v>3001</v>
      </c>
      <c r="AD32" s="2">
        <v>811</v>
      </c>
      <c r="AE32" s="2">
        <v>3812</v>
      </c>
      <c r="AF32" s="1" t="s">
        <v>79</v>
      </c>
      <c r="AG32" s="1" t="s">
        <v>79</v>
      </c>
      <c r="AH32" s="15" t="s">
        <v>79</v>
      </c>
      <c r="AI32" s="5">
        <v>0</v>
      </c>
      <c r="AJ32" s="2">
        <v>3</v>
      </c>
      <c r="AK32" s="43">
        <v>3</v>
      </c>
      <c r="AL32" s="6">
        <f t="shared" si="3"/>
        <v>4861</v>
      </c>
      <c r="AM32" s="4">
        <f t="shared" si="4"/>
        <v>6080</v>
      </c>
      <c r="AN32" s="7">
        <f t="shared" si="5"/>
        <v>10941</v>
      </c>
      <c r="AO32" s="111"/>
      <c r="AP32" s="5">
        <v>111</v>
      </c>
      <c r="AQ32" s="2">
        <v>2509</v>
      </c>
      <c r="AR32" s="43">
        <v>2620</v>
      </c>
      <c r="AS32" s="8">
        <v>1080</v>
      </c>
      <c r="AT32" s="2">
        <v>183</v>
      </c>
      <c r="AU32" s="2">
        <v>1263</v>
      </c>
      <c r="AV32" s="2">
        <v>417</v>
      </c>
      <c r="AW32" s="2">
        <v>214</v>
      </c>
      <c r="AX32" s="2">
        <v>631</v>
      </c>
      <c r="AY32" s="1" t="s">
        <v>79</v>
      </c>
      <c r="AZ32" s="1" t="s">
        <v>79</v>
      </c>
      <c r="BA32" s="15" t="s">
        <v>79</v>
      </c>
      <c r="BB32" s="5">
        <v>0</v>
      </c>
      <c r="BC32" s="2">
        <v>89</v>
      </c>
      <c r="BD32" s="43">
        <v>89</v>
      </c>
      <c r="BE32" s="6">
        <f t="shared" si="6"/>
        <v>1608</v>
      </c>
      <c r="BF32" s="4">
        <f t="shared" si="7"/>
        <v>2995</v>
      </c>
      <c r="BG32" s="7">
        <f t="shared" si="8"/>
        <v>4603</v>
      </c>
      <c r="BH32" s="111"/>
      <c r="BI32" s="5">
        <v>86</v>
      </c>
      <c r="BJ32" s="2">
        <v>940</v>
      </c>
      <c r="BK32" s="43">
        <v>1026</v>
      </c>
      <c r="BL32" s="8">
        <v>757</v>
      </c>
      <c r="BM32" s="2">
        <v>8</v>
      </c>
      <c r="BN32" s="2">
        <v>765</v>
      </c>
      <c r="BO32" s="2">
        <v>229</v>
      </c>
      <c r="BP32" s="2">
        <v>96</v>
      </c>
      <c r="BQ32" s="2">
        <v>325</v>
      </c>
      <c r="BR32" s="1" t="s">
        <v>79</v>
      </c>
      <c r="BS32" s="1" t="s">
        <v>79</v>
      </c>
      <c r="BT32" s="15" t="s">
        <v>79</v>
      </c>
      <c r="BU32" s="5">
        <v>0</v>
      </c>
      <c r="BV32" s="2">
        <v>98</v>
      </c>
      <c r="BW32" s="43">
        <v>98</v>
      </c>
      <c r="BX32" s="6">
        <f>SUM(BI32,BL32,BO32,BR32,BU32)</f>
        <v>1072</v>
      </c>
      <c r="BY32" s="4">
        <f>SUM(BJ32,BM32,BP32,BS32,BV32)</f>
        <v>1142</v>
      </c>
      <c r="BZ32" s="7">
        <f>SUM(BK32,BN32,BQ32,BT32,BW32)</f>
        <v>2214</v>
      </c>
    </row>
    <row r="33" spans="1:78" x14ac:dyDescent="0.25">
      <c r="A33" s="12">
        <v>29</v>
      </c>
      <c r="B33" s="15" t="s">
        <v>17</v>
      </c>
      <c r="C33" s="13" t="s">
        <v>45</v>
      </c>
      <c r="D33" s="5">
        <v>32032</v>
      </c>
      <c r="E33" s="2">
        <v>1723</v>
      </c>
      <c r="F33" s="43">
        <v>33755</v>
      </c>
      <c r="G33" s="8">
        <v>71934</v>
      </c>
      <c r="H33" s="2">
        <v>199</v>
      </c>
      <c r="I33" s="2">
        <v>72133</v>
      </c>
      <c r="J33" s="2">
        <v>2114</v>
      </c>
      <c r="K33" s="2">
        <v>113</v>
      </c>
      <c r="L33" s="2">
        <v>2227</v>
      </c>
      <c r="M33" s="1" t="s">
        <v>79</v>
      </c>
      <c r="N33" s="1" t="s">
        <v>79</v>
      </c>
      <c r="O33" s="15" t="s">
        <v>79</v>
      </c>
      <c r="P33" s="5">
        <v>622</v>
      </c>
      <c r="Q33" s="2">
        <v>4</v>
      </c>
      <c r="R33" s="43">
        <v>626</v>
      </c>
      <c r="S33" s="6">
        <f t="shared" si="0"/>
        <v>106702</v>
      </c>
      <c r="T33" s="4">
        <f t="shared" si="1"/>
        <v>2039</v>
      </c>
      <c r="U33" s="7">
        <f t="shared" si="2"/>
        <v>108741</v>
      </c>
      <c r="V33" s="111"/>
      <c r="W33" s="5">
        <v>14828</v>
      </c>
      <c r="X33" s="2">
        <v>2483</v>
      </c>
      <c r="Y33" s="43">
        <v>17311</v>
      </c>
      <c r="Z33" s="8">
        <v>84940</v>
      </c>
      <c r="AA33" s="2">
        <v>0</v>
      </c>
      <c r="AB33" s="2">
        <v>84940</v>
      </c>
      <c r="AC33" s="2">
        <v>450</v>
      </c>
      <c r="AD33" s="2">
        <v>44</v>
      </c>
      <c r="AE33" s="2">
        <v>494</v>
      </c>
      <c r="AF33" s="1" t="s">
        <v>79</v>
      </c>
      <c r="AG33" s="1" t="s">
        <v>79</v>
      </c>
      <c r="AH33" s="15" t="s">
        <v>79</v>
      </c>
      <c r="AI33" s="5">
        <v>993</v>
      </c>
      <c r="AJ33" s="2">
        <v>8</v>
      </c>
      <c r="AK33" s="43">
        <v>1001</v>
      </c>
      <c r="AL33" s="6">
        <f t="shared" si="3"/>
        <v>101211</v>
      </c>
      <c r="AM33" s="4">
        <f t="shared" si="4"/>
        <v>2535</v>
      </c>
      <c r="AN33" s="7">
        <f t="shared" si="5"/>
        <v>103746</v>
      </c>
      <c r="AO33" s="111"/>
      <c r="AP33" s="5">
        <v>8537</v>
      </c>
      <c r="AQ33" s="2">
        <v>1719</v>
      </c>
      <c r="AR33" s="43">
        <v>10256</v>
      </c>
      <c r="AS33" s="8">
        <v>101920</v>
      </c>
      <c r="AT33" s="2">
        <v>13</v>
      </c>
      <c r="AU33" s="2">
        <v>101933</v>
      </c>
      <c r="AV33" s="2">
        <v>2665</v>
      </c>
      <c r="AW33" s="2">
        <v>30</v>
      </c>
      <c r="AX33" s="2">
        <v>2695</v>
      </c>
      <c r="AY33" s="1">
        <v>3</v>
      </c>
      <c r="AZ33" s="1">
        <v>0</v>
      </c>
      <c r="BA33" s="15">
        <v>3</v>
      </c>
      <c r="BB33" s="5">
        <v>255</v>
      </c>
      <c r="BC33" s="2">
        <v>4</v>
      </c>
      <c r="BD33" s="43">
        <v>259</v>
      </c>
      <c r="BE33" s="6">
        <f t="shared" si="6"/>
        <v>113380</v>
      </c>
      <c r="BF33" s="4">
        <f t="shared" si="7"/>
        <v>1766</v>
      </c>
      <c r="BG33" s="7">
        <f t="shared" si="8"/>
        <v>115146</v>
      </c>
      <c r="BH33" s="111"/>
      <c r="BI33" s="5">
        <v>7715</v>
      </c>
      <c r="BJ33" s="2">
        <v>1789</v>
      </c>
      <c r="BK33" s="43">
        <v>9504</v>
      </c>
      <c r="BL33" s="8">
        <v>112973</v>
      </c>
      <c r="BM33" s="2">
        <v>597</v>
      </c>
      <c r="BN33" s="2">
        <v>113570</v>
      </c>
      <c r="BO33" s="2">
        <v>1900</v>
      </c>
      <c r="BP33" s="2">
        <v>5</v>
      </c>
      <c r="BQ33" s="2">
        <v>1905</v>
      </c>
      <c r="BR33" s="1" t="s">
        <v>79</v>
      </c>
      <c r="BS33" s="1" t="s">
        <v>79</v>
      </c>
      <c r="BT33" s="15" t="s">
        <v>79</v>
      </c>
      <c r="BU33" s="5">
        <v>1144</v>
      </c>
      <c r="BV33" s="2">
        <v>0</v>
      </c>
      <c r="BW33" s="43">
        <v>1144</v>
      </c>
      <c r="BX33" s="6">
        <f>SUM(BI33,BL33,BO33,BR33,BU33)</f>
        <v>123732</v>
      </c>
      <c r="BY33" s="4">
        <f>SUM(BJ33,BM33,BP33,BS33,BV33)</f>
        <v>2391</v>
      </c>
      <c r="BZ33" s="7">
        <f>SUM(BK33,BN33,BQ33,BT33,BW33)</f>
        <v>126123</v>
      </c>
    </row>
    <row r="34" spans="1:78" x14ac:dyDescent="0.25">
      <c r="A34" s="12">
        <v>30</v>
      </c>
      <c r="B34" s="15" t="s">
        <v>64</v>
      </c>
      <c r="C34" s="13" t="s">
        <v>58</v>
      </c>
      <c r="D34" s="5">
        <v>822</v>
      </c>
      <c r="E34" s="2">
        <v>9710</v>
      </c>
      <c r="F34" s="43">
        <v>10532</v>
      </c>
      <c r="G34" s="8">
        <v>493</v>
      </c>
      <c r="H34" s="2">
        <v>55</v>
      </c>
      <c r="I34" s="2">
        <v>548</v>
      </c>
      <c r="J34" s="2">
        <v>10</v>
      </c>
      <c r="K34" s="2">
        <v>106</v>
      </c>
      <c r="L34" s="2">
        <v>116</v>
      </c>
      <c r="M34" s="1">
        <v>29</v>
      </c>
      <c r="N34" s="1">
        <v>0</v>
      </c>
      <c r="O34" s="15">
        <v>29</v>
      </c>
      <c r="P34" s="5">
        <v>0</v>
      </c>
      <c r="Q34" s="2">
        <v>4</v>
      </c>
      <c r="R34" s="43">
        <v>4</v>
      </c>
      <c r="S34" s="6">
        <f t="shared" si="0"/>
        <v>1354</v>
      </c>
      <c r="T34" s="4">
        <f t="shared" si="1"/>
        <v>9875</v>
      </c>
      <c r="U34" s="7">
        <f t="shared" si="2"/>
        <v>11229</v>
      </c>
      <c r="V34" s="111"/>
      <c r="W34" s="5">
        <v>307</v>
      </c>
      <c r="X34" s="2">
        <v>6251</v>
      </c>
      <c r="Y34" s="43">
        <v>6558</v>
      </c>
      <c r="Z34" s="8">
        <v>142</v>
      </c>
      <c r="AA34" s="2">
        <v>12</v>
      </c>
      <c r="AB34" s="2">
        <v>154</v>
      </c>
      <c r="AC34" s="2">
        <v>0</v>
      </c>
      <c r="AD34" s="2">
        <v>21</v>
      </c>
      <c r="AE34" s="2">
        <v>21</v>
      </c>
      <c r="AF34" s="1" t="s">
        <v>79</v>
      </c>
      <c r="AG34" s="1" t="s">
        <v>79</v>
      </c>
      <c r="AH34" s="15" t="s">
        <v>79</v>
      </c>
      <c r="AI34" s="5">
        <v>0</v>
      </c>
      <c r="AJ34" s="2">
        <v>12</v>
      </c>
      <c r="AK34" s="43">
        <v>12</v>
      </c>
      <c r="AL34" s="6">
        <f t="shared" si="3"/>
        <v>449</v>
      </c>
      <c r="AM34" s="4">
        <f t="shared" si="4"/>
        <v>6296</v>
      </c>
      <c r="AN34" s="7">
        <f t="shared" si="5"/>
        <v>6745</v>
      </c>
      <c r="AO34" s="111"/>
      <c r="AP34" s="5">
        <v>263</v>
      </c>
      <c r="AQ34" s="2">
        <v>2235</v>
      </c>
      <c r="AR34" s="43">
        <v>2498</v>
      </c>
      <c r="AS34" s="8">
        <v>1479</v>
      </c>
      <c r="AT34" s="2">
        <v>4</v>
      </c>
      <c r="AU34" s="2">
        <v>1483</v>
      </c>
      <c r="AV34" s="2">
        <v>0</v>
      </c>
      <c r="AW34" s="2">
        <v>228</v>
      </c>
      <c r="AX34" s="2">
        <v>228</v>
      </c>
      <c r="AY34" s="1" t="s">
        <v>79</v>
      </c>
      <c r="AZ34" s="1" t="s">
        <v>79</v>
      </c>
      <c r="BA34" s="15" t="s">
        <v>79</v>
      </c>
      <c r="BB34" s="5" t="s">
        <v>79</v>
      </c>
      <c r="BC34" s="2" t="s">
        <v>79</v>
      </c>
      <c r="BD34" s="43" t="s">
        <v>79</v>
      </c>
      <c r="BE34" s="6">
        <f t="shared" si="6"/>
        <v>1742</v>
      </c>
      <c r="BF34" s="4">
        <f t="shared" si="7"/>
        <v>2467</v>
      </c>
      <c r="BG34" s="7">
        <f t="shared" si="8"/>
        <v>4209</v>
      </c>
      <c r="BH34" s="111"/>
      <c r="BI34" s="5">
        <v>2</v>
      </c>
      <c r="BJ34" s="2">
        <v>3080</v>
      </c>
      <c r="BK34" s="43">
        <v>3082</v>
      </c>
      <c r="BL34" s="8">
        <v>281</v>
      </c>
      <c r="BM34" s="2">
        <v>0</v>
      </c>
      <c r="BN34" s="2">
        <v>281</v>
      </c>
      <c r="BO34" s="2">
        <v>0</v>
      </c>
      <c r="BP34" s="2">
        <v>2</v>
      </c>
      <c r="BQ34" s="2">
        <v>2</v>
      </c>
      <c r="BR34" s="1" t="s">
        <v>79</v>
      </c>
      <c r="BS34" s="1" t="s">
        <v>79</v>
      </c>
      <c r="BT34" s="15" t="s">
        <v>79</v>
      </c>
      <c r="BU34" s="5" t="s">
        <v>79</v>
      </c>
      <c r="BV34" s="2" t="s">
        <v>79</v>
      </c>
      <c r="BW34" s="43" t="s">
        <v>79</v>
      </c>
      <c r="BX34" s="6">
        <f>SUM(BI34,BL34,BO34,BR34,BU34)</f>
        <v>283</v>
      </c>
      <c r="BY34" s="4">
        <f>SUM(BJ34,BM34,BP34,BS34,BV34)</f>
        <v>3082</v>
      </c>
      <c r="BZ34" s="7">
        <f>SUM(BK34,BN34,BQ34,BT34,BW34)</f>
        <v>3365</v>
      </c>
    </row>
    <row r="35" spans="1:78" x14ac:dyDescent="0.25">
      <c r="A35" s="12">
        <v>31</v>
      </c>
      <c r="B35" s="15" t="s">
        <v>16</v>
      </c>
      <c r="C35" s="13" t="s">
        <v>21</v>
      </c>
      <c r="D35" s="5">
        <v>76564</v>
      </c>
      <c r="E35" s="2">
        <v>4070</v>
      </c>
      <c r="F35" s="43">
        <v>80634</v>
      </c>
      <c r="G35" s="8">
        <v>3907</v>
      </c>
      <c r="H35" s="2">
        <v>11</v>
      </c>
      <c r="I35" s="2">
        <v>3918</v>
      </c>
      <c r="J35" s="2">
        <v>173</v>
      </c>
      <c r="K35" s="2">
        <v>20</v>
      </c>
      <c r="L35" s="2">
        <v>193</v>
      </c>
      <c r="M35" s="3" t="s">
        <v>79</v>
      </c>
      <c r="N35" s="3" t="s">
        <v>79</v>
      </c>
      <c r="O35" s="99" t="s">
        <v>79</v>
      </c>
      <c r="P35" s="5">
        <v>408</v>
      </c>
      <c r="Q35" s="2">
        <v>25</v>
      </c>
      <c r="R35" s="43">
        <v>433</v>
      </c>
      <c r="S35" s="6">
        <f t="shared" si="0"/>
        <v>81052</v>
      </c>
      <c r="T35" s="4">
        <f t="shared" si="1"/>
        <v>4126</v>
      </c>
      <c r="U35" s="7">
        <f t="shared" si="2"/>
        <v>85178</v>
      </c>
      <c r="V35" s="111"/>
      <c r="W35" s="5">
        <v>53793</v>
      </c>
      <c r="X35" s="2">
        <v>3375</v>
      </c>
      <c r="Y35" s="43">
        <v>57168</v>
      </c>
      <c r="Z35" s="8">
        <v>6623</v>
      </c>
      <c r="AA35" s="2">
        <v>16</v>
      </c>
      <c r="AB35" s="2">
        <v>6639</v>
      </c>
      <c r="AC35" s="2" t="s">
        <v>79</v>
      </c>
      <c r="AD35" s="2" t="s">
        <v>79</v>
      </c>
      <c r="AE35" s="2" t="s">
        <v>79</v>
      </c>
      <c r="AF35" s="3" t="s">
        <v>79</v>
      </c>
      <c r="AG35" s="3" t="s">
        <v>79</v>
      </c>
      <c r="AH35" s="99" t="s">
        <v>79</v>
      </c>
      <c r="AI35" s="5">
        <v>969</v>
      </c>
      <c r="AJ35" s="2">
        <v>1</v>
      </c>
      <c r="AK35" s="43">
        <v>970</v>
      </c>
      <c r="AL35" s="6">
        <f t="shared" si="3"/>
        <v>61385</v>
      </c>
      <c r="AM35" s="4">
        <f t="shared" si="4"/>
        <v>3392</v>
      </c>
      <c r="AN35" s="7">
        <f t="shared" si="5"/>
        <v>64777</v>
      </c>
      <c r="AO35" s="111"/>
      <c r="AP35" s="5">
        <v>27470</v>
      </c>
      <c r="AQ35" s="2">
        <v>5422</v>
      </c>
      <c r="AR35" s="43">
        <v>32892</v>
      </c>
      <c r="AS35" s="8">
        <v>18700</v>
      </c>
      <c r="AT35" s="2">
        <v>16</v>
      </c>
      <c r="AU35" s="2">
        <v>18716</v>
      </c>
      <c r="AV35" s="2">
        <v>3173</v>
      </c>
      <c r="AW35" s="2">
        <v>57</v>
      </c>
      <c r="AX35" s="2">
        <v>3230</v>
      </c>
      <c r="AY35" s="3" t="s">
        <v>79</v>
      </c>
      <c r="AZ35" s="3" t="s">
        <v>79</v>
      </c>
      <c r="BA35" s="99" t="s">
        <v>79</v>
      </c>
      <c r="BB35" s="5">
        <v>188</v>
      </c>
      <c r="BC35" s="2">
        <v>11</v>
      </c>
      <c r="BD35" s="43">
        <v>199</v>
      </c>
      <c r="BE35" s="6">
        <f t="shared" si="6"/>
        <v>49531</v>
      </c>
      <c r="BF35" s="4">
        <f t="shared" si="7"/>
        <v>5506</v>
      </c>
      <c r="BG35" s="7">
        <f t="shared" si="8"/>
        <v>55037</v>
      </c>
      <c r="BH35" s="111"/>
      <c r="BI35" s="5">
        <v>18841</v>
      </c>
      <c r="BJ35" s="2">
        <v>2006</v>
      </c>
      <c r="BK35" s="43">
        <v>20847</v>
      </c>
      <c r="BL35" s="8">
        <v>15917</v>
      </c>
      <c r="BM35" s="2">
        <v>24</v>
      </c>
      <c r="BN35" s="2">
        <v>15941</v>
      </c>
      <c r="BO35" s="2">
        <v>1844</v>
      </c>
      <c r="BP35" s="2">
        <v>109</v>
      </c>
      <c r="BQ35" s="2">
        <v>1953</v>
      </c>
      <c r="BR35" s="3" t="s">
        <v>79</v>
      </c>
      <c r="BS35" s="3" t="s">
        <v>79</v>
      </c>
      <c r="BT35" s="99" t="s">
        <v>79</v>
      </c>
      <c r="BU35" s="5">
        <v>480</v>
      </c>
      <c r="BV35" s="2">
        <v>4</v>
      </c>
      <c r="BW35" s="43">
        <v>484</v>
      </c>
      <c r="BX35" s="6">
        <f>SUM(BI35,BL35,BO35,BR35,BU35)</f>
        <v>37082</v>
      </c>
      <c r="BY35" s="4">
        <f>SUM(BJ35,BM35,BP35,BS35,BV35)</f>
        <v>2143</v>
      </c>
      <c r="BZ35" s="7">
        <f>SUM(BK35,BN35,BQ35,BT35,BW35)</f>
        <v>39225</v>
      </c>
    </row>
    <row r="36" spans="1:78" x14ac:dyDescent="0.25">
      <c r="A36" s="12">
        <v>32</v>
      </c>
      <c r="B36" s="15" t="s">
        <v>17</v>
      </c>
      <c r="C36" s="13" t="s">
        <v>41</v>
      </c>
      <c r="D36" s="5">
        <v>477925</v>
      </c>
      <c r="E36" s="2">
        <v>2548</v>
      </c>
      <c r="F36" s="43">
        <v>480473</v>
      </c>
      <c r="G36" s="8">
        <v>35297</v>
      </c>
      <c r="H36" s="2">
        <v>10</v>
      </c>
      <c r="I36" s="2">
        <v>35307</v>
      </c>
      <c r="J36" s="2">
        <v>79</v>
      </c>
      <c r="K36" s="2">
        <v>7</v>
      </c>
      <c r="L36" s="2">
        <v>86</v>
      </c>
      <c r="M36" s="1">
        <v>0</v>
      </c>
      <c r="N36" s="1">
        <v>10</v>
      </c>
      <c r="O36" s="15">
        <v>10</v>
      </c>
      <c r="P36" s="5">
        <v>390</v>
      </c>
      <c r="Q36" s="2">
        <v>0</v>
      </c>
      <c r="R36" s="43">
        <v>390</v>
      </c>
      <c r="S36" s="6">
        <f t="shared" si="0"/>
        <v>513691</v>
      </c>
      <c r="T36" s="4">
        <f t="shared" si="1"/>
        <v>2575</v>
      </c>
      <c r="U36" s="7">
        <f t="shared" si="2"/>
        <v>516266</v>
      </c>
      <c r="V36" s="111"/>
      <c r="W36" s="5">
        <v>292060</v>
      </c>
      <c r="X36" s="2">
        <v>4888</v>
      </c>
      <c r="Y36" s="43">
        <v>296948</v>
      </c>
      <c r="Z36" s="8">
        <v>89665</v>
      </c>
      <c r="AA36" s="2">
        <v>76</v>
      </c>
      <c r="AB36" s="2">
        <v>89741</v>
      </c>
      <c r="AC36" s="2">
        <v>52</v>
      </c>
      <c r="AD36" s="2">
        <v>1</v>
      </c>
      <c r="AE36" s="2">
        <v>53</v>
      </c>
      <c r="AF36" s="1" t="s">
        <v>79</v>
      </c>
      <c r="AG36" s="1" t="s">
        <v>79</v>
      </c>
      <c r="AH36" s="15" t="s">
        <v>79</v>
      </c>
      <c r="AI36" s="5">
        <v>3</v>
      </c>
      <c r="AJ36" s="2">
        <v>0</v>
      </c>
      <c r="AK36" s="43">
        <v>3</v>
      </c>
      <c r="AL36" s="6">
        <f t="shared" si="3"/>
        <v>381780</v>
      </c>
      <c r="AM36" s="4">
        <f t="shared" si="4"/>
        <v>4965</v>
      </c>
      <c r="AN36" s="7">
        <f t="shared" si="5"/>
        <v>386745</v>
      </c>
      <c r="AO36" s="111"/>
      <c r="AP36" s="5">
        <v>72817</v>
      </c>
      <c r="AQ36" s="2">
        <v>3077</v>
      </c>
      <c r="AR36" s="43">
        <v>75894</v>
      </c>
      <c r="AS36" s="8">
        <v>251672</v>
      </c>
      <c r="AT36" s="2">
        <v>299</v>
      </c>
      <c r="AU36" s="2">
        <v>251971</v>
      </c>
      <c r="AV36" s="2">
        <v>2993</v>
      </c>
      <c r="AW36" s="2">
        <v>0</v>
      </c>
      <c r="AX36" s="2">
        <v>2993</v>
      </c>
      <c r="AY36" s="1">
        <v>0</v>
      </c>
      <c r="AZ36" s="1">
        <v>455</v>
      </c>
      <c r="BA36" s="15">
        <v>455</v>
      </c>
      <c r="BB36" s="5">
        <v>17</v>
      </c>
      <c r="BC36" s="2">
        <v>0</v>
      </c>
      <c r="BD36" s="43">
        <v>17</v>
      </c>
      <c r="BE36" s="6">
        <f t="shared" si="6"/>
        <v>327499</v>
      </c>
      <c r="BF36" s="4">
        <f t="shared" si="7"/>
        <v>3831</v>
      </c>
      <c r="BG36" s="7">
        <f t="shared" si="8"/>
        <v>331330</v>
      </c>
      <c r="BH36" s="111"/>
      <c r="BI36" s="5">
        <v>68199</v>
      </c>
      <c r="BJ36" s="2">
        <v>2587</v>
      </c>
      <c r="BK36" s="43">
        <v>70786</v>
      </c>
      <c r="BL36" s="8">
        <v>274551</v>
      </c>
      <c r="BM36" s="2">
        <v>50</v>
      </c>
      <c r="BN36" s="2">
        <v>274601</v>
      </c>
      <c r="BO36" s="2">
        <v>5337</v>
      </c>
      <c r="BP36" s="2">
        <v>166</v>
      </c>
      <c r="BQ36" s="2">
        <v>5503</v>
      </c>
      <c r="BR36" s="1">
        <v>14</v>
      </c>
      <c r="BS36" s="1">
        <v>737</v>
      </c>
      <c r="BT36" s="15">
        <v>751</v>
      </c>
      <c r="BU36" s="5" t="s">
        <v>79</v>
      </c>
      <c r="BV36" s="2" t="s">
        <v>79</v>
      </c>
      <c r="BW36" s="43" t="s">
        <v>79</v>
      </c>
      <c r="BX36" s="6">
        <f>SUM(BI36,BL36,BO36,BR36,BU36)</f>
        <v>348101</v>
      </c>
      <c r="BY36" s="4">
        <f>SUM(BJ36,BM36,BP36,BS36,BV36)</f>
        <v>3540</v>
      </c>
      <c r="BZ36" s="7">
        <f>SUM(BK36,BN36,BQ36,BT36,BW36)</f>
        <v>351641</v>
      </c>
    </row>
    <row r="37" spans="1:78" x14ac:dyDescent="0.25">
      <c r="A37" s="12">
        <v>33</v>
      </c>
      <c r="B37" s="15" t="s">
        <v>72</v>
      </c>
      <c r="C37" s="13" t="s">
        <v>59</v>
      </c>
      <c r="D37" s="5">
        <v>2132</v>
      </c>
      <c r="E37" s="2">
        <v>7526</v>
      </c>
      <c r="F37" s="43">
        <v>9658</v>
      </c>
      <c r="G37" s="8">
        <v>540</v>
      </c>
      <c r="H37" s="2">
        <v>4</v>
      </c>
      <c r="I37" s="2">
        <v>544</v>
      </c>
      <c r="J37" s="2">
        <v>19</v>
      </c>
      <c r="K37" s="2">
        <v>64</v>
      </c>
      <c r="L37" s="2">
        <v>83</v>
      </c>
      <c r="M37" s="1">
        <v>2</v>
      </c>
      <c r="N37" s="1">
        <v>4</v>
      </c>
      <c r="O37" s="15">
        <v>6</v>
      </c>
      <c r="P37" s="5">
        <v>20</v>
      </c>
      <c r="Q37" s="2">
        <v>773</v>
      </c>
      <c r="R37" s="43">
        <v>793</v>
      </c>
      <c r="S37" s="6">
        <f t="shared" si="0"/>
        <v>2713</v>
      </c>
      <c r="T37" s="4">
        <f t="shared" si="1"/>
        <v>8371</v>
      </c>
      <c r="U37" s="7">
        <f t="shared" si="2"/>
        <v>11084</v>
      </c>
      <c r="V37" s="111"/>
      <c r="W37" s="5">
        <v>4592</v>
      </c>
      <c r="X37" s="2">
        <v>5070</v>
      </c>
      <c r="Y37" s="43">
        <v>9662</v>
      </c>
      <c r="Z37" s="8">
        <v>1693</v>
      </c>
      <c r="AA37" s="2">
        <v>11</v>
      </c>
      <c r="AB37" s="2">
        <v>1704</v>
      </c>
      <c r="AC37" s="2">
        <v>0</v>
      </c>
      <c r="AD37" s="2">
        <v>28</v>
      </c>
      <c r="AE37" s="2">
        <v>28</v>
      </c>
      <c r="AF37" s="1" t="s">
        <v>79</v>
      </c>
      <c r="AG37" s="1" t="s">
        <v>79</v>
      </c>
      <c r="AH37" s="15" t="s">
        <v>79</v>
      </c>
      <c r="AI37" s="5">
        <v>12</v>
      </c>
      <c r="AJ37" s="2">
        <v>686</v>
      </c>
      <c r="AK37" s="43">
        <v>698</v>
      </c>
      <c r="AL37" s="6">
        <f t="shared" si="3"/>
        <v>6297</v>
      </c>
      <c r="AM37" s="4">
        <f t="shared" si="4"/>
        <v>5795</v>
      </c>
      <c r="AN37" s="7">
        <f t="shared" si="5"/>
        <v>12092</v>
      </c>
      <c r="AO37" s="111"/>
      <c r="AP37" s="5">
        <v>1769</v>
      </c>
      <c r="AQ37" s="2">
        <v>5321</v>
      </c>
      <c r="AR37" s="43">
        <v>7090</v>
      </c>
      <c r="AS37" s="8">
        <v>8431</v>
      </c>
      <c r="AT37" s="2">
        <v>71</v>
      </c>
      <c r="AU37" s="2">
        <v>8502</v>
      </c>
      <c r="AV37" s="2">
        <v>0</v>
      </c>
      <c r="AW37" s="2">
        <v>198</v>
      </c>
      <c r="AX37" s="2">
        <v>198</v>
      </c>
      <c r="AY37" s="1">
        <v>0</v>
      </c>
      <c r="AZ37" s="1">
        <v>10</v>
      </c>
      <c r="BA37" s="15">
        <v>10</v>
      </c>
      <c r="BB37" s="5">
        <v>4</v>
      </c>
      <c r="BC37" s="2">
        <v>152</v>
      </c>
      <c r="BD37" s="43">
        <v>156</v>
      </c>
      <c r="BE37" s="6">
        <f t="shared" si="6"/>
        <v>10204</v>
      </c>
      <c r="BF37" s="4">
        <f t="shared" si="7"/>
        <v>5752</v>
      </c>
      <c r="BG37" s="7">
        <f t="shared" si="8"/>
        <v>15956</v>
      </c>
      <c r="BH37" s="111"/>
      <c r="BI37" s="5">
        <v>654</v>
      </c>
      <c r="BJ37" s="2">
        <v>5023</v>
      </c>
      <c r="BK37" s="43">
        <v>5677</v>
      </c>
      <c r="BL37" s="8">
        <v>4076</v>
      </c>
      <c r="BM37" s="2">
        <v>1391</v>
      </c>
      <c r="BN37" s="2">
        <v>5467</v>
      </c>
      <c r="BO37" s="2">
        <v>0</v>
      </c>
      <c r="BP37" s="2">
        <v>385</v>
      </c>
      <c r="BQ37" s="2">
        <v>385</v>
      </c>
      <c r="BR37" s="1" t="s">
        <v>79</v>
      </c>
      <c r="BS37" s="1" t="s">
        <v>79</v>
      </c>
      <c r="BT37" s="15" t="s">
        <v>79</v>
      </c>
      <c r="BU37" s="5">
        <v>1</v>
      </c>
      <c r="BV37" s="2">
        <v>278</v>
      </c>
      <c r="BW37" s="43">
        <v>279</v>
      </c>
      <c r="BX37" s="6">
        <f>SUM(BI37,BL37,BO37,BR37,BU37)</f>
        <v>4731</v>
      </c>
      <c r="BY37" s="4">
        <f>SUM(BJ37,BM37,BP37,BS37,BV37)</f>
        <v>7077</v>
      </c>
      <c r="BZ37" s="7">
        <f>SUM(BK37,BN37,BQ37,BT37,BW37)</f>
        <v>11808</v>
      </c>
    </row>
    <row r="38" spans="1:78" x14ac:dyDescent="0.25">
      <c r="A38" s="12">
        <v>34</v>
      </c>
      <c r="B38" s="15" t="s">
        <v>63</v>
      </c>
      <c r="C38" s="13" t="s">
        <v>20</v>
      </c>
      <c r="D38" s="5">
        <v>15685</v>
      </c>
      <c r="E38" s="2">
        <v>11864</v>
      </c>
      <c r="F38" s="43">
        <v>27549</v>
      </c>
      <c r="G38" s="8">
        <v>62474</v>
      </c>
      <c r="H38" s="2">
        <v>63</v>
      </c>
      <c r="I38" s="2">
        <v>62537</v>
      </c>
      <c r="J38" s="2">
        <v>50</v>
      </c>
      <c r="K38" s="2">
        <v>24</v>
      </c>
      <c r="L38" s="2">
        <v>74</v>
      </c>
      <c r="M38" s="1">
        <v>0</v>
      </c>
      <c r="N38" s="1">
        <v>2</v>
      </c>
      <c r="O38" s="15">
        <v>2</v>
      </c>
      <c r="P38" s="5">
        <v>413</v>
      </c>
      <c r="Q38" s="2">
        <v>196</v>
      </c>
      <c r="R38" s="43">
        <v>609</v>
      </c>
      <c r="S38" s="6">
        <f t="shared" si="0"/>
        <v>78622</v>
      </c>
      <c r="T38" s="4">
        <f t="shared" si="1"/>
        <v>12149</v>
      </c>
      <c r="U38" s="7">
        <f t="shared" si="2"/>
        <v>90771</v>
      </c>
      <c r="V38" s="111"/>
      <c r="W38" s="5">
        <v>18551</v>
      </c>
      <c r="X38" s="2">
        <v>25874</v>
      </c>
      <c r="Y38" s="43">
        <v>44425</v>
      </c>
      <c r="Z38" s="8">
        <v>48298</v>
      </c>
      <c r="AA38" s="2">
        <v>16</v>
      </c>
      <c r="AB38" s="2">
        <v>48314</v>
      </c>
      <c r="AC38" s="2">
        <v>66</v>
      </c>
      <c r="AD38" s="2">
        <v>369</v>
      </c>
      <c r="AE38" s="2">
        <v>435</v>
      </c>
      <c r="AF38" s="1" t="s">
        <v>79</v>
      </c>
      <c r="AG38" s="1" t="s">
        <v>79</v>
      </c>
      <c r="AH38" s="15" t="s">
        <v>79</v>
      </c>
      <c r="AI38" s="5">
        <v>239</v>
      </c>
      <c r="AJ38" s="2">
        <v>142</v>
      </c>
      <c r="AK38" s="43">
        <v>381</v>
      </c>
      <c r="AL38" s="6">
        <f t="shared" si="3"/>
        <v>67154</v>
      </c>
      <c r="AM38" s="4">
        <f t="shared" si="4"/>
        <v>26401</v>
      </c>
      <c r="AN38" s="7">
        <f t="shared" si="5"/>
        <v>93555</v>
      </c>
      <c r="AO38" s="111"/>
      <c r="AP38" s="5">
        <v>17697</v>
      </c>
      <c r="AQ38" s="2">
        <v>11869</v>
      </c>
      <c r="AR38" s="43">
        <v>29566</v>
      </c>
      <c r="AS38" s="8">
        <v>34212</v>
      </c>
      <c r="AT38" s="2">
        <v>68</v>
      </c>
      <c r="AU38" s="2">
        <v>34280</v>
      </c>
      <c r="AV38" s="2">
        <v>0</v>
      </c>
      <c r="AW38" s="2">
        <v>1392</v>
      </c>
      <c r="AX38" s="2">
        <v>1392</v>
      </c>
      <c r="AY38" s="1">
        <v>0</v>
      </c>
      <c r="AZ38" s="1">
        <v>10</v>
      </c>
      <c r="BA38" s="15">
        <v>10</v>
      </c>
      <c r="BB38" s="5">
        <v>905</v>
      </c>
      <c r="BC38" s="2">
        <v>237</v>
      </c>
      <c r="BD38" s="43">
        <v>1142</v>
      </c>
      <c r="BE38" s="6">
        <f t="shared" si="6"/>
        <v>52814</v>
      </c>
      <c r="BF38" s="4">
        <f t="shared" si="7"/>
        <v>13576</v>
      </c>
      <c r="BG38" s="7">
        <f t="shared" si="8"/>
        <v>66390</v>
      </c>
      <c r="BH38" s="111"/>
      <c r="BI38" s="5">
        <v>35235</v>
      </c>
      <c r="BJ38" s="2">
        <v>10243</v>
      </c>
      <c r="BK38" s="43">
        <v>45478</v>
      </c>
      <c r="BL38" s="8">
        <v>40050</v>
      </c>
      <c r="BM38" s="2">
        <v>71</v>
      </c>
      <c r="BN38" s="2">
        <v>40121</v>
      </c>
      <c r="BO38" s="2" t="s">
        <v>79</v>
      </c>
      <c r="BP38" s="2" t="s">
        <v>79</v>
      </c>
      <c r="BQ38" s="2" t="s">
        <v>79</v>
      </c>
      <c r="BR38" s="1">
        <v>0</v>
      </c>
      <c r="BS38" s="1">
        <v>53</v>
      </c>
      <c r="BT38" s="15">
        <v>53</v>
      </c>
      <c r="BU38" s="5">
        <v>3923</v>
      </c>
      <c r="BV38" s="2">
        <v>13</v>
      </c>
      <c r="BW38" s="43">
        <v>3936</v>
      </c>
      <c r="BX38" s="6">
        <f>SUM(BI38,BL38,BO38,BR38,BU38)</f>
        <v>79208</v>
      </c>
      <c r="BY38" s="4">
        <f>SUM(BJ38,BM38,BP38,BS38,BV38)</f>
        <v>10380</v>
      </c>
      <c r="BZ38" s="7">
        <f>SUM(BK38,BN38,BQ38,BT38,BW38)</f>
        <v>89588</v>
      </c>
    </row>
    <row r="39" spans="1:78" x14ac:dyDescent="0.25">
      <c r="A39" s="12">
        <v>35</v>
      </c>
      <c r="B39" s="15" t="s">
        <v>17</v>
      </c>
      <c r="C39" s="13" t="s">
        <v>22</v>
      </c>
      <c r="D39" s="5">
        <v>53246</v>
      </c>
      <c r="E39" s="2">
        <v>16948</v>
      </c>
      <c r="F39" s="43">
        <v>70194</v>
      </c>
      <c r="G39" s="8">
        <v>12984</v>
      </c>
      <c r="H39" s="2">
        <v>166</v>
      </c>
      <c r="I39" s="2">
        <v>13150</v>
      </c>
      <c r="J39" s="2">
        <v>10</v>
      </c>
      <c r="K39" s="2">
        <v>0</v>
      </c>
      <c r="L39" s="2">
        <v>10</v>
      </c>
      <c r="M39" s="1">
        <v>40</v>
      </c>
      <c r="N39" s="1">
        <v>4</v>
      </c>
      <c r="O39" s="15">
        <v>44</v>
      </c>
      <c r="P39" s="5" t="s">
        <v>79</v>
      </c>
      <c r="Q39" s="2" t="s">
        <v>79</v>
      </c>
      <c r="R39" s="43" t="s">
        <v>79</v>
      </c>
      <c r="S39" s="6">
        <f t="shared" si="0"/>
        <v>66280</v>
      </c>
      <c r="T39" s="4">
        <f t="shared" si="1"/>
        <v>17118</v>
      </c>
      <c r="U39" s="7">
        <f t="shared" si="2"/>
        <v>83398</v>
      </c>
      <c r="V39" s="111"/>
      <c r="W39" s="5">
        <v>22356</v>
      </c>
      <c r="X39" s="2">
        <v>11711</v>
      </c>
      <c r="Y39" s="43">
        <v>34067</v>
      </c>
      <c r="Z39" s="8">
        <v>31694</v>
      </c>
      <c r="AA39" s="2">
        <v>415</v>
      </c>
      <c r="AB39" s="2">
        <v>32109</v>
      </c>
      <c r="AC39" s="2">
        <v>0</v>
      </c>
      <c r="AD39" s="2">
        <v>34</v>
      </c>
      <c r="AE39" s="2">
        <v>34</v>
      </c>
      <c r="AF39" s="1" t="s">
        <v>79</v>
      </c>
      <c r="AG39" s="1" t="s">
        <v>79</v>
      </c>
      <c r="AH39" s="15" t="s">
        <v>79</v>
      </c>
      <c r="AI39" s="5">
        <v>33</v>
      </c>
      <c r="AJ39" s="2">
        <v>0</v>
      </c>
      <c r="AK39" s="43">
        <v>33</v>
      </c>
      <c r="AL39" s="6">
        <f t="shared" si="3"/>
        <v>54083</v>
      </c>
      <c r="AM39" s="4">
        <f t="shared" si="4"/>
        <v>12160</v>
      </c>
      <c r="AN39" s="7">
        <f t="shared" si="5"/>
        <v>66243</v>
      </c>
      <c r="AO39" s="111"/>
      <c r="AP39" s="5">
        <v>10882</v>
      </c>
      <c r="AQ39" s="2">
        <v>9079</v>
      </c>
      <c r="AR39" s="43">
        <v>19961</v>
      </c>
      <c r="AS39" s="8">
        <v>70932</v>
      </c>
      <c r="AT39" s="2">
        <v>541</v>
      </c>
      <c r="AU39" s="2">
        <v>71473</v>
      </c>
      <c r="AV39" s="2">
        <v>0</v>
      </c>
      <c r="AW39" s="2">
        <v>59</v>
      </c>
      <c r="AX39" s="2">
        <v>59</v>
      </c>
      <c r="AY39" s="1" t="s">
        <v>79</v>
      </c>
      <c r="AZ39" s="1" t="s">
        <v>79</v>
      </c>
      <c r="BA39" s="15" t="s">
        <v>79</v>
      </c>
      <c r="BB39" s="5">
        <v>98</v>
      </c>
      <c r="BC39" s="2">
        <v>12</v>
      </c>
      <c r="BD39" s="43">
        <v>110</v>
      </c>
      <c r="BE39" s="6">
        <f t="shared" si="6"/>
        <v>81912</v>
      </c>
      <c r="BF39" s="4">
        <f t="shared" si="7"/>
        <v>9691</v>
      </c>
      <c r="BG39" s="7">
        <f t="shared" si="8"/>
        <v>91603</v>
      </c>
      <c r="BH39" s="111"/>
      <c r="BI39" s="5">
        <v>6078</v>
      </c>
      <c r="BJ39" s="2">
        <v>6293</v>
      </c>
      <c r="BK39" s="43">
        <v>12371</v>
      </c>
      <c r="BL39" s="8">
        <v>64215</v>
      </c>
      <c r="BM39" s="2">
        <v>405</v>
      </c>
      <c r="BN39" s="2">
        <v>64620</v>
      </c>
      <c r="BO39" s="2">
        <v>0</v>
      </c>
      <c r="BP39" s="2">
        <v>51</v>
      </c>
      <c r="BQ39" s="2">
        <v>51</v>
      </c>
      <c r="BR39" s="1" t="s">
        <v>79</v>
      </c>
      <c r="BS39" s="1" t="s">
        <v>79</v>
      </c>
      <c r="BT39" s="15" t="s">
        <v>79</v>
      </c>
      <c r="BU39" s="5">
        <v>553</v>
      </c>
      <c r="BV39" s="2">
        <v>331</v>
      </c>
      <c r="BW39" s="43">
        <v>884</v>
      </c>
      <c r="BX39" s="6">
        <f>SUM(BI39,BL39,BO39,BR39,BU39)</f>
        <v>70846</v>
      </c>
      <c r="BY39" s="4">
        <f>SUM(BJ39,BM39,BP39,BS39,BV39)</f>
        <v>7080</v>
      </c>
      <c r="BZ39" s="7">
        <f>SUM(BK39,BN39,BQ39,BT39,BW39)</f>
        <v>77926</v>
      </c>
    </row>
    <row r="40" spans="1:78" x14ac:dyDescent="0.25">
      <c r="A40" s="12">
        <v>36</v>
      </c>
      <c r="B40" s="15" t="s">
        <v>16</v>
      </c>
      <c r="C40" s="13" t="s">
        <v>23</v>
      </c>
      <c r="D40" s="5">
        <v>2365</v>
      </c>
      <c r="E40" s="2">
        <v>55805</v>
      </c>
      <c r="F40" s="43">
        <v>58170</v>
      </c>
      <c r="G40" s="8">
        <v>199</v>
      </c>
      <c r="H40" s="2">
        <v>0</v>
      </c>
      <c r="I40" s="2">
        <v>199</v>
      </c>
      <c r="J40" s="2" t="s">
        <v>79</v>
      </c>
      <c r="K40" s="2" t="s">
        <v>79</v>
      </c>
      <c r="L40" s="2" t="s">
        <v>79</v>
      </c>
      <c r="M40" s="1" t="s">
        <v>79</v>
      </c>
      <c r="N40" s="1" t="s">
        <v>79</v>
      </c>
      <c r="O40" s="15" t="s">
        <v>79</v>
      </c>
      <c r="P40" s="5">
        <v>76</v>
      </c>
      <c r="Q40" s="2">
        <v>13</v>
      </c>
      <c r="R40" s="43">
        <v>89</v>
      </c>
      <c r="S40" s="6">
        <f t="shared" si="0"/>
        <v>2640</v>
      </c>
      <c r="T40" s="4">
        <f t="shared" si="1"/>
        <v>55818</v>
      </c>
      <c r="U40" s="7">
        <f t="shared" si="2"/>
        <v>58458</v>
      </c>
      <c r="V40" s="111"/>
      <c r="W40" s="5">
        <v>1255</v>
      </c>
      <c r="X40" s="2">
        <v>34926</v>
      </c>
      <c r="Y40" s="43">
        <v>36181</v>
      </c>
      <c r="Z40" s="8">
        <v>1210</v>
      </c>
      <c r="AA40" s="2">
        <v>134</v>
      </c>
      <c r="AB40" s="2">
        <v>1344</v>
      </c>
      <c r="AC40" s="2" t="s">
        <v>79</v>
      </c>
      <c r="AD40" s="2" t="s">
        <v>79</v>
      </c>
      <c r="AE40" s="2" t="s">
        <v>79</v>
      </c>
      <c r="AF40" s="1" t="s">
        <v>79</v>
      </c>
      <c r="AG40" s="1" t="s">
        <v>79</v>
      </c>
      <c r="AH40" s="15" t="s">
        <v>79</v>
      </c>
      <c r="AI40" s="5">
        <v>1</v>
      </c>
      <c r="AJ40" s="2">
        <v>0</v>
      </c>
      <c r="AK40" s="43">
        <v>1</v>
      </c>
      <c r="AL40" s="6">
        <f t="shared" si="3"/>
        <v>2466</v>
      </c>
      <c r="AM40" s="4">
        <f t="shared" si="4"/>
        <v>35060</v>
      </c>
      <c r="AN40" s="7">
        <f t="shared" si="5"/>
        <v>37526</v>
      </c>
      <c r="AO40" s="111"/>
      <c r="AP40" s="5">
        <v>725</v>
      </c>
      <c r="AQ40" s="2">
        <v>6755</v>
      </c>
      <c r="AR40" s="43">
        <v>7480</v>
      </c>
      <c r="AS40" s="8">
        <v>2180</v>
      </c>
      <c r="AT40" s="2">
        <v>20</v>
      </c>
      <c r="AU40" s="2">
        <v>2200</v>
      </c>
      <c r="AV40" s="2">
        <v>0</v>
      </c>
      <c r="AW40" s="2">
        <v>73</v>
      </c>
      <c r="AX40" s="2">
        <v>73</v>
      </c>
      <c r="AY40" s="1">
        <v>0</v>
      </c>
      <c r="AZ40" s="1">
        <v>40</v>
      </c>
      <c r="BA40" s="15">
        <v>40</v>
      </c>
      <c r="BB40" s="5">
        <v>0</v>
      </c>
      <c r="BC40" s="2">
        <v>49</v>
      </c>
      <c r="BD40" s="43">
        <v>49</v>
      </c>
      <c r="BE40" s="6">
        <f t="shared" si="6"/>
        <v>2905</v>
      </c>
      <c r="BF40" s="4">
        <f t="shared" si="7"/>
        <v>6937</v>
      </c>
      <c r="BG40" s="7">
        <f t="shared" si="8"/>
        <v>9842</v>
      </c>
      <c r="BH40" s="111"/>
      <c r="BI40" s="5">
        <v>297</v>
      </c>
      <c r="BJ40" s="2">
        <v>10174</v>
      </c>
      <c r="BK40" s="43">
        <v>10471</v>
      </c>
      <c r="BL40" s="8">
        <v>3284</v>
      </c>
      <c r="BM40" s="2">
        <v>22</v>
      </c>
      <c r="BN40" s="2">
        <v>3306</v>
      </c>
      <c r="BO40" s="2">
        <v>0</v>
      </c>
      <c r="BP40" s="2">
        <v>538</v>
      </c>
      <c r="BQ40" s="2">
        <v>538</v>
      </c>
      <c r="BR40" s="1" t="s">
        <v>79</v>
      </c>
      <c r="BS40" s="1" t="s">
        <v>79</v>
      </c>
      <c r="BT40" s="15" t="s">
        <v>79</v>
      </c>
      <c r="BU40" s="5">
        <v>99</v>
      </c>
      <c r="BV40" s="2">
        <v>399</v>
      </c>
      <c r="BW40" s="43">
        <v>498</v>
      </c>
      <c r="BX40" s="6">
        <f>SUM(BI40,BL40,BO40,BR40,BU40)</f>
        <v>3680</v>
      </c>
      <c r="BY40" s="4">
        <f>SUM(BJ40,BM40,BP40,BS40,BV40)</f>
        <v>11133</v>
      </c>
      <c r="BZ40" s="7">
        <f>SUM(BK40,BN40,BQ40,BT40,BW40)</f>
        <v>14813</v>
      </c>
    </row>
    <row r="41" spans="1:78" x14ac:dyDescent="0.25">
      <c r="A41" s="12">
        <v>37</v>
      </c>
      <c r="B41" s="15" t="s">
        <v>35</v>
      </c>
      <c r="C41" s="13" t="s">
        <v>60</v>
      </c>
      <c r="D41" s="5">
        <v>0</v>
      </c>
      <c r="E41" s="2">
        <v>6009</v>
      </c>
      <c r="F41" s="43">
        <v>6009</v>
      </c>
      <c r="G41" s="8">
        <v>45</v>
      </c>
      <c r="H41" s="2">
        <v>4</v>
      </c>
      <c r="I41" s="2">
        <v>49</v>
      </c>
      <c r="J41" s="2">
        <v>0</v>
      </c>
      <c r="K41" s="2">
        <v>205</v>
      </c>
      <c r="L41" s="2">
        <v>205</v>
      </c>
      <c r="M41" s="1" t="s">
        <v>79</v>
      </c>
      <c r="N41" s="1" t="s">
        <v>79</v>
      </c>
      <c r="O41" s="15" t="s">
        <v>79</v>
      </c>
      <c r="P41" s="5">
        <v>5</v>
      </c>
      <c r="Q41" s="2">
        <v>739</v>
      </c>
      <c r="R41" s="43">
        <v>744</v>
      </c>
      <c r="S41" s="6">
        <f t="shared" si="0"/>
        <v>50</v>
      </c>
      <c r="T41" s="4">
        <f t="shared" si="1"/>
        <v>6957</v>
      </c>
      <c r="U41" s="7">
        <f t="shared" si="2"/>
        <v>7007</v>
      </c>
      <c r="V41" s="111"/>
      <c r="W41" s="5">
        <v>22</v>
      </c>
      <c r="X41" s="2">
        <v>5406</v>
      </c>
      <c r="Y41" s="43">
        <v>5428</v>
      </c>
      <c r="Z41" s="8">
        <v>0</v>
      </c>
      <c r="AA41" s="2">
        <v>150</v>
      </c>
      <c r="AB41" s="2">
        <v>150</v>
      </c>
      <c r="AC41" s="2">
        <v>0</v>
      </c>
      <c r="AD41" s="2">
        <v>334</v>
      </c>
      <c r="AE41" s="2">
        <v>334</v>
      </c>
      <c r="AF41" s="1" t="s">
        <v>79</v>
      </c>
      <c r="AG41" s="1" t="s">
        <v>79</v>
      </c>
      <c r="AH41" s="15" t="s">
        <v>79</v>
      </c>
      <c r="AI41" s="5">
        <v>0</v>
      </c>
      <c r="AJ41" s="2">
        <v>812</v>
      </c>
      <c r="AK41" s="43">
        <v>812</v>
      </c>
      <c r="AL41" s="6">
        <f t="shared" si="3"/>
        <v>22</v>
      </c>
      <c r="AM41" s="4">
        <f t="shared" si="4"/>
        <v>6702</v>
      </c>
      <c r="AN41" s="7">
        <f t="shared" si="5"/>
        <v>6724</v>
      </c>
      <c r="AO41" s="111"/>
      <c r="AP41" s="5">
        <v>147</v>
      </c>
      <c r="AQ41" s="2">
        <v>9401</v>
      </c>
      <c r="AR41" s="43">
        <v>9548</v>
      </c>
      <c r="AS41" s="8">
        <v>0</v>
      </c>
      <c r="AT41" s="2">
        <v>25</v>
      </c>
      <c r="AU41" s="2">
        <v>25</v>
      </c>
      <c r="AV41" s="2">
        <v>71</v>
      </c>
      <c r="AW41" s="2">
        <v>676</v>
      </c>
      <c r="AX41" s="2">
        <v>747</v>
      </c>
      <c r="AY41" s="1" t="s">
        <v>79</v>
      </c>
      <c r="AZ41" s="1" t="s">
        <v>79</v>
      </c>
      <c r="BA41" s="15" t="s">
        <v>79</v>
      </c>
      <c r="BB41" s="5">
        <v>0</v>
      </c>
      <c r="BC41" s="2">
        <v>204</v>
      </c>
      <c r="BD41" s="43">
        <v>204</v>
      </c>
      <c r="BE41" s="6">
        <f t="shared" si="6"/>
        <v>218</v>
      </c>
      <c r="BF41" s="4">
        <f t="shared" si="7"/>
        <v>10306</v>
      </c>
      <c r="BG41" s="7">
        <f t="shared" si="8"/>
        <v>10524</v>
      </c>
      <c r="BH41" s="111"/>
      <c r="BI41" s="5">
        <v>98</v>
      </c>
      <c r="BJ41" s="2">
        <v>7670</v>
      </c>
      <c r="BK41" s="43">
        <v>7768</v>
      </c>
      <c r="BL41" s="8">
        <v>10</v>
      </c>
      <c r="BM41" s="2">
        <v>0</v>
      </c>
      <c r="BN41" s="2">
        <v>10</v>
      </c>
      <c r="BO41" s="2">
        <v>5</v>
      </c>
      <c r="BP41" s="2">
        <v>431</v>
      </c>
      <c r="BQ41" s="2">
        <v>436</v>
      </c>
      <c r="BR41" s="1">
        <v>0</v>
      </c>
      <c r="BS41" s="1">
        <v>190</v>
      </c>
      <c r="BT41" s="15">
        <v>190</v>
      </c>
      <c r="BU41" s="5">
        <v>4</v>
      </c>
      <c r="BV41" s="2">
        <v>1307</v>
      </c>
      <c r="BW41" s="43">
        <v>1311</v>
      </c>
      <c r="BX41" s="6">
        <f>SUM(BI41,BL41,BO41,BR41,BU41)</f>
        <v>117</v>
      </c>
      <c r="BY41" s="4">
        <f>SUM(BJ41,BM41,BP41,BS41,BV41)</f>
        <v>9598</v>
      </c>
      <c r="BZ41" s="7">
        <f>SUM(BK41,BN41,BQ41,BT41,BW41)</f>
        <v>9715</v>
      </c>
    </row>
    <row r="42" spans="1:78" x14ac:dyDescent="0.25">
      <c r="A42" s="12">
        <v>38</v>
      </c>
      <c r="B42" s="15" t="s">
        <v>33</v>
      </c>
      <c r="C42" s="13" t="s">
        <v>37</v>
      </c>
      <c r="D42" s="5">
        <v>3438</v>
      </c>
      <c r="E42" s="2">
        <v>7419</v>
      </c>
      <c r="F42" s="43">
        <v>10857</v>
      </c>
      <c r="G42" s="8">
        <v>1923</v>
      </c>
      <c r="H42" s="2">
        <v>368</v>
      </c>
      <c r="I42" s="2">
        <v>2291</v>
      </c>
      <c r="J42" s="2">
        <v>1237</v>
      </c>
      <c r="K42" s="2">
        <v>464</v>
      </c>
      <c r="L42" s="2">
        <v>1701</v>
      </c>
      <c r="M42" s="1" t="s">
        <v>79</v>
      </c>
      <c r="N42" s="1" t="s">
        <v>79</v>
      </c>
      <c r="O42" s="15" t="s">
        <v>79</v>
      </c>
      <c r="P42" s="5" t="s">
        <v>79</v>
      </c>
      <c r="Q42" s="2" t="s">
        <v>79</v>
      </c>
      <c r="R42" s="43" t="s">
        <v>79</v>
      </c>
      <c r="S42" s="6">
        <f t="shared" si="0"/>
        <v>6598</v>
      </c>
      <c r="T42" s="4">
        <f t="shared" si="1"/>
        <v>8251</v>
      </c>
      <c r="U42" s="7">
        <f t="shared" si="2"/>
        <v>14849</v>
      </c>
      <c r="V42" s="111"/>
      <c r="W42" s="5">
        <v>1877</v>
      </c>
      <c r="X42" s="2">
        <v>3705</v>
      </c>
      <c r="Y42" s="43">
        <v>5582</v>
      </c>
      <c r="Z42" s="8">
        <v>3270</v>
      </c>
      <c r="AA42" s="2">
        <v>157</v>
      </c>
      <c r="AB42" s="2">
        <v>3427</v>
      </c>
      <c r="AC42" s="2">
        <v>2753</v>
      </c>
      <c r="AD42" s="2">
        <v>972</v>
      </c>
      <c r="AE42" s="2">
        <v>3725</v>
      </c>
      <c r="AF42" s="1" t="s">
        <v>79</v>
      </c>
      <c r="AG42" s="1" t="s">
        <v>79</v>
      </c>
      <c r="AH42" s="15" t="s">
        <v>79</v>
      </c>
      <c r="AI42" s="5" t="s">
        <v>79</v>
      </c>
      <c r="AJ42" s="2" t="s">
        <v>79</v>
      </c>
      <c r="AK42" s="43" t="s">
        <v>79</v>
      </c>
      <c r="AL42" s="6">
        <f t="shared" si="3"/>
        <v>7900</v>
      </c>
      <c r="AM42" s="4">
        <f t="shared" si="4"/>
        <v>4834</v>
      </c>
      <c r="AN42" s="7">
        <f t="shared" si="5"/>
        <v>12734</v>
      </c>
      <c r="AO42" s="111"/>
      <c r="AP42" s="5">
        <v>268</v>
      </c>
      <c r="AQ42" s="2">
        <v>982</v>
      </c>
      <c r="AR42" s="43">
        <v>1250</v>
      </c>
      <c r="AS42" s="8">
        <v>3540</v>
      </c>
      <c r="AT42" s="2">
        <v>69</v>
      </c>
      <c r="AU42" s="2">
        <v>3609</v>
      </c>
      <c r="AV42" s="2">
        <v>3845</v>
      </c>
      <c r="AW42" s="2">
        <v>1393</v>
      </c>
      <c r="AX42" s="2">
        <v>5238</v>
      </c>
      <c r="AY42" s="1" t="s">
        <v>79</v>
      </c>
      <c r="AZ42" s="1" t="s">
        <v>79</v>
      </c>
      <c r="BA42" s="15" t="s">
        <v>79</v>
      </c>
      <c r="BB42" s="5" t="s">
        <v>79</v>
      </c>
      <c r="BC42" s="2" t="s">
        <v>79</v>
      </c>
      <c r="BD42" s="43" t="s">
        <v>79</v>
      </c>
      <c r="BE42" s="6">
        <f t="shared" si="6"/>
        <v>7653</v>
      </c>
      <c r="BF42" s="4">
        <f t="shared" si="7"/>
        <v>2444</v>
      </c>
      <c r="BG42" s="7">
        <f t="shared" si="8"/>
        <v>10097</v>
      </c>
      <c r="BH42" s="111"/>
      <c r="BI42" s="5">
        <v>2529</v>
      </c>
      <c r="BJ42" s="2">
        <v>3813</v>
      </c>
      <c r="BK42" s="43">
        <v>6342</v>
      </c>
      <c r="BL42" s="8">
        <v>5014</v>
      </c>
      <c r="BM42" s="2">
        <v>189</v>
      </c>
      <c r="BN42" s="2">
        <v>5203</v>
      </c>
      <c r="BO42" s="2">
        <v>774</v>
      </c>
      <c r="BP42" s="2">
        <v>209</v>
      </c>
      <c r="BQ42" s="2">
        <v>983</v>
      </c>
      <c r="BR42" s="1" t="s">
        <v>79</v>
      </c>
      <c r="BS42" s="1" t="s">
        <v>79</v>
      </c>
      <c r="BT42" s="15" t="s">
        <v>79</v>
      </c>
      <c r="BU42" s="5">
        <v>0</v>
      </c>
      <c r="BV42" s="2">
        <v>4</v>
      </c>
      <c r="BW42" s="43">
        <v>4</v>
      </c>
      <c r="BX42" s="6">
        <f>SUM(BI42,BL42,BO42,BR42,BU42)</f>
        <v>8317</v>
      </c>
      <c r="BY42" s="4">
        <f>SUM(BJ42,BM42,BP42,BS42,BV42)</f>
        <v>4215</v>
      </c>
      <c r="BZ42" s="7">
        <f>SUM(BK42,BN42,BQ42,BT42,BW42)</f>
        <v>12532</v>
      </c>
    </row>
    <row r="43" spans="1:78" x14ac:dyDescent="0.25">
      <c r="A43" s="12">
        <v>39</v>
      </c>
      <c r="B43" s="15" t="s">
        <v>17</v>
      </c>
      <c r="C43" s="13" t="s">
        <v>12</v>
      </c>
      <c r="D43" s="5">
        <v>160683</v>
      </c>
      <c r="E43" s="2">
        <v>296</v>
      </c>
      <c r="F43" s="43">
        <v>160979</v>
      </c>
      <c r="G43" s="8">
        <v>29587</v>
      </c>
      <c r="H43" s="2">
        <v>0</v>
      </c>
      <c r="I43" s="2">
        <v>29587</v>
      </c>
      <c r="J43" s="2">
        <v>11590</v>
      </c>
      <c r="K43" s="2">
        <v>2</v>
      </c>
      <c r="L43" s="2">
        <v>11592</v>
      </c>
      <c r="M43" s="1">
        <v>162</v>
      </c>
      <c r="N43" s="1">
        <v>0</v>
      </c>
      <c r="O43" s="15">
        <v>162</v>
      </c>
      <c r="P43" s="5">
        <v>1834</v>
      </c>
      <c r="Q43" s="2">
        <v>0</v>
      </c>
      <c r="R43" s="43">
        <v>1834</v>
      </c>
      <c r="S43" s="6">
        <f t="shared" si="0"/>
        <v>203856</v>
      </c>
      <c r="T43" s="4">
        <f t="shared" si="1"/>
        <v>298</v>
      </c>
      <c r="U43" s="7">
        <f t="shared" si="2"/>
        <v>204154</v>
      </c>
      <c r="V43" s="111"/>
      <c r="W43" s="5">
        <v>108332</v>
      </c>
      <c r="X43" s="2">
        <v>302</v>
      </c>
      <c r="Y43" s="43">
        <v>108634</v>
      </c>
      <c r="Z43" s="8">
        <v>58804</v>
      </c>
      <c r="AA43" s="2">
        <v>0</v>
      </c>
      <c r="AB43" s="2">
        <v>58804</v>
      </c>
      <c r="AC43" s="2">
        <v>21088</v>
      </c>
      <c r="AD43" s="2">
        <v>7</v>
      </c>
      <c r="AE43" s="2">
        <v>21095</v>
      </c>
      <c r="AF43" s="1" t="s">
        <v>79</v>
      </c>
      <c r="AG43" s="1" t="s">
        <v>79</v>
      </c>
      <c r="AH43" s="15" t="s">
        <v>79</v>
      </c>
      <c r="AI43" s="5">
        <v>4526</v>
      </c>
      <c r="AJ43" s="2">
        <v>0</v>
      </c>
      <c r="AK43" s="43">
        <v>4526</v>
      </c>
      <c r="AL43" s="6">
        <f t="shared" si="3"/>
        <v>192750</v>
      </c>
      <c r="AM43" s="4">
        <f t="shared" si="4"/>
        <v>309</v>
      </c>
      <c r="AN43" s="7">
        <f t="shared" si="5"/>
        <v>193059</v>
      </c>
      <c r="AO43" s="111"/>
      <c r="AP43" s="5">
        <v>17736</v>
      </c>
      <c r="AQ43" s="2">
        <v>127</v>
      </c>
      <c r="AR43" s="43">
        <v>17863</v>
      </c>
      <c r="AS43" s="8">
        <v>108745</v>
      </c>
      <c r="AT43" s="2">
        <v>0</v>
      </c>
      <c r="AU43" s="2">
        <v>108745</v>
      </c>
      <c r="AV43" s="2">
        <v>29801</v>
      </c>
      <c r="AW43" s="2">
        <v>0</v>
      </c>
      <c r="AX43" s="2">
        <v>29801</v>
      </c>
      <c r="AY43" s="1" t="s">
        <v>79</v>
      </c>
      <c r="AZ43" s="1" t="s">
        <v>79</v>
      </c>
      <c r="BA43" s="15" t="s">
        <v>79</v>
      </c>
      <c r="BB43" s="5">
        <v>141</v>
      </c>
      <c r="BC43" s="2">
        <v>0</v>
      </c>
      <c r="BD43" s="43">
        <v>141</v>
      </c>
      <c r="BE43" s="6">
        <f t="shared" si="6"/>
        <v>156423</v>
      </c>
      <c r="BF43" s="4">
        <f t="shared" si="7"/>
        <v>127</v>
      </c>
      <c r="BG43" s="7">
        <f t="shared" si="8"/>
        <v>156550</v>
      </c>
      <c r="BH43" s="111"/>
      <c r="BI43" s="5">
        <v>22880</v>
      </c>
      <c r="BJ43" s="2">
        <v>273</v>
      </c>
      <c r="BK43" s="43">
        <v>23153</v>
      </c>
      <c r="BL43" s="8">
        <v>133238</v>
      </c>
      <c r="BM43" s="2">
        <v>13</v>
      </c>
      <c r="BN43" s="2">
        <v>133251</v>
      </c>
      <c r="BO43" s="2">
        <v>40023</v>
      </c>
      <c r="BP43" s="2">
        <v>23</v>
      </c>
      <c r="BQ43" s="2">
        <v>40046</v>
      </c>
      <c r="BR43" s="1" t="s">
        <v>79</v>
      </c>
      <c r="BS43" s="1" t="s">
        <v>79</v>
      </c>
      <c r="BT43" s="15" t="s">
        <v>79</v>
      </c>
      <c r="BU43" s="5">
        <v>22</v>
      </c>
      <c r="BV43" s="2">
        <v>0</v>
      </c>
      <c r="BW43" s="43">
        <v>22</v>
      </c>
      <c r="BX43" s="6">
        <f>SUM(BI43,BL43,BO43,BR43,BU43)</f>
        <v>196163</v>
      </c>
      <c r="BY43" s="4">
        <f>SUM(BJ43,BM43,BP43,BS43,BV43)</f>
        <v>309</v>
      </c>
      <c r="BZ43" s="7">
        <f>SUM(BK43,BN43,BQ43,BT43,BW43)</f>
        <v>196472</v>
      </c>
    </row>
    <row r="44" spans="1:78" x14ac:dyDescent="0.25">
      <c r="A44" s="12">
        <v>40</v>
      </c>
      <c r="B44" s="15" t="s">
        <v>64</v>
      </c>
      <c r="C44" s="13" t="s">
        <v>64</v>
      </c>
      <c r="D44" s="5">
        <v>258</v>
      </c>
      <c r="E44" s="2">
        <v>918</v>
      </c>
      <c r="F44" s="43">
        <v>1176</v>
      </c>
      <c r="G44" s="8" t="s">
        <v>79</v>
      </c>
      <c r="H44" s="2" t="s">
        <v>79</v>
      </c>
      <c r="I44" s="2" t="s">
        <v>79</v>
      </c>
      <c r="J44" s="2">
        <v>2</v>
      </c>
      <c r="K44" s="2">
        <v>127</v>
      </c>
      <c r="L44" s="2">
        <v>129</v>
      </c>
      <c r="M44" s="1" t="s">
        <v>79</v>
      </c>
      <c r="N44" s="1" t="s">
        <v>79</v>
      </c>
      <c r="O44" s="15" t="s">
        <v>79</v>
      </c>
      <c r="P44" s="5" t="s">
        <v>79</v>
      </c>
      <c r="Q44" s="2" t="s">
        <v>79</v>
      </c>
      <c r="R44" s="43" t="s">
        <v>79</v>
      </c>
      <c r="S44" s="6">
        <f t="shared" si="0"/>
        <v>260</v>
      </c>
      <c r="T44" s="4">
        <f t="shared" si="1"/>
        <v>1045</v>
      </c>
      <c r="U44" s="7">
        <f t="shared" si="2"/>
        <v>1305</v>
      </c>
      <c r="V44" s="111"/>
      <c r="W44" s="5">
        <v>292</v>
      </c>
      <c r="X44" s="2">
        <v>1571</v>
      </c>
      <c r="Y44" s="43">
        <v>1863</v>
      </c>
      <c r="Z44" s="8" t="s">
        <v>79</v>
      </c>
      <c r="AA44" s="2" t="s">
        <v>79</v>
      </c>
      <c r="AB44" s="2" t="s">
        <v>79</v>
      </c>
      <c r="AC44" s="2">
        <v>6</v>
      </c>
      <c r="AD44" s="2">
        <v>517</v>
      </c>
      <c r="AE44" s="2">
        <v>523</v>
      </c>
      <c r="AF44" s="1" t="s">
        <v>79</v>
      </c>
      <c r="AG44" s="1" t="s">
        <v>79</v>
      </c>
      <c r="AH44" s="15" t="s">
        <v>79</v>
      </c>
      <c r="AI44" s="5">
        <v>0</v>
      </c>
      <c r="AJ44" s="2">
        <v>1</v>
      </c>
      <c r="AK44" s="43">
        <v>1</v>
      </c>
      <c r="AL44" s="6">
        <f t="shared" si="3"/>
        <v>298</v>
      </c>
      <c r="AM44" s="4">
        <f t="shared" si="4"/>
        <v>2089</v>
      </c>
      <c r="AN44" s="7">
        <f t="shared" si="5"/>
        <v>2387</v>
      </c>
      <c r="AO44" s="111"/>
      <c r="AP44" s="5">
        <v>0</v>
      </c>
      <c r="AQ44" s="2">
        <v>1663</v>
      </c>
      <c r="AR44" s="43">
        <v>1663</v>
      </c>
      <c r="AS44" s="8" t="s">
        <v>79</v>
      </c>
      <c r="AT44" s="2" t="s">
        <v>79</v>
      </c>
      <c r="AU44" s="2" t="s">
        <v>79</v>
      </c>
      <c r="AV44" s="2">
        <v>0</v>
      </c>
      <c r="AW44" s="2">
        <v>159</v>
      </c>
      <c r="AX44" s="2">
        <v>159</v>
      </c>
      <c r="AY44" s="1" t="s">
        <v>79</v>
      </c>
      <c r="AZ44" s="1" t="s">
        <v>79</v>
      </c>
      <c r="BA44" s="15" t="s">
        <v>79</v>
      </c>
      <c r="BB44" s="5" t="s">
        <v>79</v>
      </c>
      <c r="BC44" s="2" t="s">
        <v>79</v>
      </c>
      <c r="BD44" s="43" t="s">
        <v>79</v>
      </c>
      <c r="BE44" s="6">
        <f t="shared" si="6"/>
        <v>0</v>
      </c>
      <c r="BF44" s="4">
        <f t="shared" si="7"/>
        <v>1822</v>
      </c>
      <c r="BG44" s="7">
        <f t="shared" si="8"/>
        <v>1822</v>
      </c>
      <c r="BH44" s="111"/>
      <c r="BI44" s="5">
        <v>17</v>
      </c>
      <c r="BJ44" s="2">
        <v>1029</v>
      </c>
      <c r="BK44" s="43">
        <v>1046</v>
      </c>
      <c r="BL44" s="8" t="s">
        <v>79</v>
      </c>
      <c r="BM44" s="2" t="s">
        <v>79</v>
      </c>
      <c r="BN44" s="2" t="s">
        <v>79</v>
      </c>
      <c r="BO44" s="2">
        <v>0</v>
      </c>
      <c r="BP44" s="2">
        <v>262</v>
      </c>
      <c r="BQ44" s="2">
        <v>262</v>
      </c>
      <c r="BR44" s="1" t="s">
        <v>79</v>
      </c>
      <c r="BS44" s="1" t="s">
        <v>79</v>
      </c>
      <c r="BT44" s="15" t="s">
        <v>79</v>
      </c>
      <c r="BU44" s="5" t="s">
        <v>79</v>
      </c>
      <c r="BV44" s="2" t="s">
        <v>79</v>
      </c>
      <c r="BW44" s="43" t="s">
        <v>79</v>
      </c>
      <c r="BX44" s="6">
        <f>SUM(BI44,BL44,BO44,BR44,BU44)</f>
        <v>17</v>
      </c>
      <c r="BY44" s="4">
        <f>SUM(BJ44,BM44,BP44,BS44,BV44)</f>
        <v>1291</v>
      </c>
      <c r="BZ44" s="7">
        <f>SUM(BK44,BN44,BQ44,BT44,BW44)</f>
        <v>1308</v>
      </c>
    </row>
    <row r="45" spans="1:78" x14ac:dyDescent="0.25">
      <c r="A45" s="12">
        <v>41</v>
      </c>
      <c r="B45" s="15" t="s">
        <v>33</v>
      </c>
      <c r="C45" s="13" t="s">
        <v>55</v>
      </c>
      <c r="D45" s="5">
        <v>3554</v>
      </c>
      <c r="E45" s="2">
        <v>5099</v>
      </c>
      <c r="F45" s="43">
        <v>8653</v>
      </c>
      <c r="G45" s="8">
        <v>3746</v>
      </c>
      <c r="H45" s="2">
        <v>181</v>
      </c>
      <c r="I45" s="2">
        <v>3927</v>
      </c>
      <c r="J45" s="2" t="s">
        <v>79</v>
      </c>
      <c r="K45" s="2" t="s">
        <v>79</v>
      </c>
      <c r="L45" s="2" t="s">
        <v>79</v>
      </c>
      <c r="M45" s="1" t="s">
        <v>79</v>
      </c>
      <c r="N45" s="1" t="s">
        <v>79</v>
      </c>
      <c r="O45" s="15" t="s">
        <v>79</v>
      </c>
      <c r="P45" s="5">
        <v>0</v>
      </c>
      <c r="Q45" s="2">
        <v>14</v>
      </c>
      <c r="R45" s="43">
        <v>14</v>
      </c>
      <c r="S45" s="6">
        <f t="shared" si="0"/>
        <v>7300</v>
      </c>
      <c r="T45" s="4">
        <f t="shared" si="1"/>
        <v>5294</v>
      </c>
      <c r="U45" s="7">
        <f t="shared" si="2"/>
        <v>12594</v>
      </c>
      <c r="V45" s="111"/>
      <c r="W45" s="5">
        <v>4259</v>
      </c>
      <c r="X45" s="2">
        <v>3513</v>
      </c>
      <c r="Y45" s="43">
        <v>7772</v>
      </c>
      <c r="Z45" s="8">
        <v>1713</v>
      </c>
      <c r="AA45" s="2">
        <v>20</v>
      </c>
      <c r="AB45" s="2">
        <v>1733</v>
      </c>
      <c r="AC45" s="2">
        <v>34</v>
      </c>
      <c r="AD45" s="2">
        <v>62</v>
      </c>
      <c r="AE45" s="2">
        <v>96</v>
      </c>
      <c r="AF45" s="1" t="s">
        <v>79</v>
      </c>
      <c r="AG45" s="1" t="s">
        <v>79</v>
      </c>
      <c r="AH45" s="15" t="s">
        <v>79</v>
      </c>
      <c r="AI45" s="5" t="s">
        <v>79</v>
      </c>
      <c r="AJ45" s="2" t="s">
        <v>79</v>
      </c>
      <c r="AK45" s="43" t="s">
        <v>79</v>
      </c>
      <c r="AL45" s="6">
        <f t="shared" si="3"/>
        <v>6006</v>
      </c>
      <c r="AM45" s="4">
        <f t="shared" si="4"/>
        <v>3595</v>
      </c>
      <c r="AN45" s="7">
        <f t="shared" si="5"/>
        <v>9601</v>
      </c>
      <c r="AO45" s="111"/>
      <c r="AP45" s="5">
        <v>1633</v>
      </c>
      <c r="AQ45" s="2">
        <v>3008</v>
      </c>
      <c r="AR45" s="43">
        <v>4641</v>
      </c>
      <c r="AS45" s="8">
        <v>16831</v>
      </c>
      <c r="AT45" s="2">
        <v>156</v>
      </c>
      <c r="AU45" s="2">
        <v>16987</v>
      </c>
      <c r="AV45" s="2">
        <v>134</v>
      </c>
      <c r="AW45" s="2">
        <v>258</v>
      </c>
      <c r="AX45" s="2">
        <v>392</v>
      </c>
      <c r="AY45" s="1">
        <v>54</v>
      </c>
      <c r="AZ45" s="1">
        <v>90</v>
      </c>
      <c r="BA45" s="15">
        <v>144</v>
      </c>
      <c r="BB45" s="5">
        <v>0</v>
      </c>
      <c r="BC45" s="2">
        <v>9</v>
      </c>
      <c r="BD45" s="43">
        <v>9</v>
      </c>
      <c r="BE45" s="6">
        <f t="shared" si="6"/>
        <v>18652</v>
      </c>
      <c r="BF45" s="4">
        <f t="shared" si="7"/>
        <v>3521</v>
      </c>
      <c r="BG45" s="7">
        <f t="shared" si="8"/>
        <v>22173</v>
      </c>
      <c r="BH45" s="111"/>
      <c r="BI45" s="5">
        <v>860</v>
      </c>
      <c r="BJ45" s="2">
        <v>4373</v>
      </c>
      <c r="BK45" s="43">
        <v>5233</v>
      </c>
      <c r="BL45" s="8">
        <v>20284</v>
      </c>
      <c r="BM45" s="2">
        <v>98</v>
      </c>
      <c r="BN45" s="2">
        <v>20382</v>
      </c>
      <c r="BO45" s="2">
        <v>42</v>
      </c>
      <c r="BP45" s="2">
        <v>218</v>
      </c>
      <c r="BQ45" s="2">
        <v>260</v>
      </c>
      <c r="BR45" s="1" t="s">
        <v>79</v>
      </c>
      <c r="BS45" s="1" t="s">
        <v>79</v>
      </c>
      <c r="BT45" s="15" t="s">
        <v>79</v>
      </c>
      <c r="BU45" s="5">
        <v>0</v>
      </c>
      <c r="BV45" s="2">
        <v>11</v>
      </c>
      <c r="BW45" s="43">
        <v>11</v>
      </c>
      <c r="BX45" s="6">
        <f>SUM(BI45,BL45,BO45,BR45,BU45)</f>
        <v>21186</v>
      </c>
      <c r="BY45" s="4">
        <f>SUM(BJ45,BM45,BP45,BS45,BV45)</f>
        <v>4700</v>
      </c>
      <c r="BZ45" s="7">
        <f>SUM(BK45,BN45,BQ45,BT45,BW45)</f>
        <v>25886</v>
      </c>
    </row>
    <row r="46" spans="1:78" x14ac:dyDescent="0.25">
      <c r="A46" s="12">
        <v>42</v>
      </c>
      <c r="B46" s="15" t="s">
        <v>64</v>
      </c>
      <c r="C46" s="13" t="s">
        <v>71</v>
      </c>
      <c r="D46" s="5">
        <v>29</v>
      </c>
      <c r="E46" s="2">
        <v>537</v>
      </c>
      <c r="F46" s="43">
        <v>566</v>
      </c>
      <c r="G46" s="8">
        <v>99</v>
      </c>
      <c r="H46" s="2">
        <v>0</v>
      </c>
      <c r="I46" s="2">
        <v>99</v>
      </c>
      <c r="J46" s="2">
        <v>0</v>
      </c>
      <c r="K46" s="2">
        <v>15</v>
      </c>
      <c r="L46" s="2">
        <v>15</v>
      </c>
      <c r="M46" s="1" t="s">
        <v>79</v>
      </c>
      <c r="N46" s="1" t="s">
        <v>79</v>
      </c>
      <c r="O46" s="15" t="s">
        <v>79</v>
      </c>
      <c r="P46" s="5">
        <v>0</v>
      </c>
      <c r="Q46" s="2">
        <v>8</v>
      </c>
      <c r="R46" s="43">
        <v>8</v>
      </c>
      <c r="S46" s="6">
        <f t="shared" si="0"/>
        <v>128</v>
      </c>
      <c r="T46" s="4">
        <f t="shared" si="1"/>
        <v>560</v>
      </c>
      <c r="U46" s="7">
        <f t="shared" si="2"/>
        <v>688</v>
      </c>
      <c r="V46" s="111"/>
      <c r="W46" s="5">
        <v>64</v>
      </c>
      <c r="X46" s="2">
        <v>1541</v>
      </c>
      <c r="Y46" s="43">
        <v>1605</v>
      </c>
      <c r="Z46" s="8" t="s">
        <v>79</v>
      </c>
      <c r="AA46" s="2" t="s">
        <v>79</v>
      </c>
      <c r="AB46" s="2" t="s">
        <v>79</v>
      </c>
      <c r="AC46" s="2">
        <v>0</v>
      </c>
      <c r="AD46" s="2">
        <v>15</v>
      </c>
      <c r="AE46" s="2">
        <v>15</v>
      </c>
      <c r="AF46" s="1" t="s">
        <v>79</v>
      </c>
      <c r="AG46" s="1" t="s">
        <v>79</v>
      </c>
      <c r="AH46" s="15" t="s">
        <v>79</v>
      </c>
      <c r="AI46" s="5">
        <v>0</v>
      </c>
      <c r="AJ46" s="2">
        <v>24</v>
      </c>
      <c r="AK46" s="43">
        <v>24</v>
      </c>
      <c r="AL46" s="6">
        <f t="shared" si="3"/>
        <v>64</v>
      </c>
      <c r="AM46" s="4">
        <f t="shared" si="4"/>
        <v>1580</v>
      </c>
      <c r="AN46" s="7">
        <f t="shared" si="5"/>
        <v>1644</v>
      </c>
      <c r="AO46" s="111"/>
      <c r="AP46" s="5">
        <v>368</v>
      </c>
      <c r="AQ46" s="2">
        <v>1702</v>
      </c>
      <c r="AR46" s="43">
        <v>2070</v>
      </c>
      <c r="AS46" s="8">
        <v>3</v>
      </c>
      <c r="AT46" s="2">
        <v>0</v>
      </c>
      <c r="AU46" s="2">
        <v>3</v>
      </c>
      <c r="AV46" s="2" t="s">
        <v>79</v>
      </c>
      <c r="AW46" s="2" t="s">
        <v>79</v>
      </c>
      <c r="AX46" s="2" t="s">
        <v>79</v>
      </c>
      <c r="AY46" s="1" t="s">
        <v>79</v>
      </c>
      <c r="AZ46" s="1" t="s">
        <v>79</v>
      </c>
      <c r="BA46" s="15" t="s">
        <v>79</v>
      </c>
      <c r="BB46" s="5" t="s">
        <v>79</v>
      </c>
      <c r="BC46" s="2" t="s">
        <v>79</v>
      </c>
      <c r="BD46" s="43" t="s">
        <v>79</v>
      </c>
      <c r="BE46" s="6">
        <f t="shared" si="6"/>
        <v>371</v>
      </c>
      <c r="BF46" s="4">
        <f t="shared" si="7"/>
        <v>1702</v>
      </c>
      <c r="BG46" s="7">
        <f t="shared" si="8"/>
        <v>2073</v>
      </c>
      <c r="BH46" s="111"/>
      <c r="BI46" s="5">
        <v>216</v>
      </c>
      <c r="BJ46" s="2">
        <v>2573</v>
      </c>
      <c r="BK46" s="43">
        <v>2789</v>
      </c>
      <c r="BL46" s="8" t="s">
        <v>79</v>
      </c>
      <c r="BM46" s="2" t="s">
        <v>79</v>
      </c>
      <c r="BN46" s="2" t="s">
        <v>79</v>
      </c>
      <c r="BO46" s="2">
        <v>0</v>
      </c>
      <c r="BP46" s="2">
        <v>50</v>
      </c>
      <c r="BQ46" s="2">
        <v>50</v>
      </c>
      <c r="BR46" s="1" t="s">
        <v>79</v>
      </c>
      <c r="BS46" s="1" t="s">
        <v>79</v>
      </c>
      <c r="BT46" s="15" t="s">
        <v>79</v>
      </c>
      <c r="BU46" s="5" t="s">
        <v>79</v>
      </c>
      <c r="BV46" s="2" t="s">
        <v>79</v>
      </c>
      <c r="BW46" s="43" t="s">
        <v>79</v>
      </c>
      <c r="BX46" s="6">
        <f>SUM(BI46,BL46,BO46,BR46,BU46)</f>
        <v>216</v>
      </c>
      <c r="BY46" s="4">
        <f>SUM(BJ46,BM46,BP46,BS46,BV46)</f>
        <v>2623</v>
      </c>
      <c r="BZ46" s="7">
        <f>SUM(BK46,BN46,BQ46,BT46,BW46)</f>
        <v>2839</v>
      </c>
    </row>
    <row r="47" spans="1:78" x14ac:dyDescent="0.25">
      <c r="A47" s="12">
        <v>43</v>
      </c>
      <c r="B47" s="15" t="s">
        <v>33</v>
      </c>
      <c r="C47" s="13" t="s">
        <v>36</v>
      </c>
      <c r="D47" s="5">
        <v>1974</v>
      </c>
      <c r="E47" s="2">
        <v>15762</v>
      </c>
      <c r="F47" s="43">
        <v>17736</v>
      </c>
      <c r="G47" s="8">
        <v>1181</v>
      </c>
      <c r="H47" s="2">
        <v>21</v>
      </c>
      <c r="I47" s="2">
        <v>1202</v>
      </c>
      <c r="J47" s="2">
        <v>22</v>
      </c>
      <c r="K47" s="2">
        <v>64</v>
      </c>
      <c r="L47" s="2">
        <v>86</v>
      </c>
      <c r="M47" s="1" t="s">
        <v>79</v>
      </c>
      <c r="N47" s="1" t="s">
        <v>79</v>
      </c>
      <c r="O47" s="15" t="s">
        <v>79</v>
      </c>
      <c r="P47" s="5" t="s">
        <v>79</v>
      </c>
      <c r="Q47" s="2" t="s">
        <v>79</v>
      </c>
      <c r="R47" s="43" t="s">
        <v>79</v>
      </c>
      <c r="S47" s="6">
        <f t="shared" si="0"/>
        <v>3177</v>
      </c>
      <c r="T47" s="4">
        <f t="shared" si="1"/>
        <v>15847</v>
      </c>
      <c r="U47" s="7">
        <f t="shared" si="2"/>
        <v>19024</v>
      </c>
      <c r="V47" s="111"/>
      <c r="W47" s="5">
        <v>2760</v>
      </c>
      <c r="X47" s="2">
        <v>5606</v>
      </c>
      <c r="Y47" s="43">
        <v>8366</v>
      </c>
      <c r="Z47" s="8">
        <v>1631</v>
      </c>
      <c r="AA47" s="2">
        <v>14</v>
      </c>
      <c r="AB47" s="2">
        <v>1645</v>
      </c>
      <c r="AC47" s="2">
        <v>35</v>
      </c>
      <c r="AD47" s="2">
        <v>107</v>
      </c>
      <c r="AE47" s="2">
        <v>142</v>
      </c>
      <c r="AF47" s="1" t="s">
        <v>79</v>
      </c>
      <c r="AG47" s="1" t="s">
        <v>79</v>
      </c>
      <c r="AH47" s="15" t="s">
        <v>79</v>
      </c>
      <c r="AI47" s="5" t="s">
        <v>79</v>
      </c>
      <c r="AJ47" s="2" t="s">
        <v>79</v>
      </c>
      <c r="AK47" s="43" t="s">
        <v>79</v>
      </c>
      <c r="AL47" s="6">
        <f t="shared" si="3"/>
        <v>4426</v>
      </c>
      <c r="AM47" s="4">
        <f t="shared" si="4"/>
        <v>5727</v>
      </c>
      <c r="AN47" s="7">
        <f t="shared" si="5"/>
        <v>10153</v>
      </c>
      <c r="AO47" s="111"/>
      <c r="AP47" s="5">
        <v>506</v>
      </c>
      <c r="AQ47" s="2">
        <v>2840</v>
      </c>
      <c r="AR47" s="43">
        <v>3346</v>
      </c>
      <c r="AS47" s="8">
        <v>1412</v>
      </c>
      <c r="AT47" s="2">
        <v>190</v>
      </c>
      <c r="AU47" s="2">
        <v>1602</v>
      </c>
      <c r="AV47" s="2">
        <v>0</v>
      </c>
      <c r="AW47" s="2">
        <v>13</v>
      </c>
      <c r="AX47" s="2">
        <v>13</v>
      </c>
      <c r="AY47" s="1">
        <v>13</v>
      </c>
      <c r="AZ47" s="1">
        <v>49</v>
      </c>
      <c r="BA47" s="15">
        <v>62</v>
      </c>
      <c r="BB47" s="5">
        <v>0</v>
      </c>
      <c r="BC47" s="2">
        <v>42</v>
      </c>
      <c r="BD47" s="43">
        <v>42</v>
      </c>
      <c r="BE47" s="6">
        <f t="shared" si="6"/>
        <v>1931</v>
      </c>
      <c r="BF47" s="4">
        <f t="shared" si="7"/>
        <v>3134</v>
      </c>
      <c r="BG47" s="7">
        <f t="shared" si="8"/>
        <v>5065</v>
      </c>
      <c r="BH47" s="111"/>
      <c r="BI47" s="5">
        <v>733</v>
      </c>
      <c r="BJ47" s="2">
        <v>2400</v>
      </c>
      <c r="BK47" s="43">
        <v>3133</v>
      </c>
      <c r="BL47" s="8">
        <v>1402</v>
      </c>
      <c r="BM47" s="2">
        <v>0</v>
      </c>
      <c r="BN47" s="2">
        <v>1402</v>
      </c>
      <c r="BO47" s="2">
        <v>250</v>
      </c>
      <c r="BP47" s="2">
        <v>26</v>
      </c>
      <c r="BQ47" s="2">
        <v>276</v>
      </c>
      <c r="BR47" s="1">
        <v>13</v>
      </c>
      <c r="BS47" s="1">
        <v>26</v>
      </c>
      <c r="BT47" s="15">
        <v>39</v>
      </c>
      <c r="BU47" s="5" t="s">
        <v>79</v>
      </c>
      <c r="BV47" s="2" t="s">
        <v>79</v>
      </c>
      <c r="BW47" s="43" t="s">
        <v>79</v>
      </c>
      <c r="BX47" s="6">
        <f>SUM(BI47,BL47,BO47,BR47,BU47)</f>
        <v>2398</v>
      </c>
      <c r="BY47" s="4">
        <f>SUM(BJ47,BM47,BP47,BS47,BV47)</f>
        <v>2452</v>
      </c>
      <c r="BZ47" s="7">
        <f>SUM(BK47,BN47,BQ47,BT47,BW47)</f>
        <v>4850</v>
      </c>
    </row>
    <row r="48" spans="1:78" x14ac:dyDescent="0.25">
      <c r="A48" s="12">
        <v>44</v>
      </c>
      <c r="B48" s="15" t="s">
        <v>63</v>
      </c>
      <c r="C48" s="13" t="s">
        <v>5</v>
      </c>
      <c r="D48" s="5">
        <v>1975</v>
      </c>
      <c r="E48" s="2">
        <v>18812</v>
      </c>
      <c r="F48" s="43">
        <v>20787</v>
      </c>
      <c r="G48" s="8">
        <v>1200</v>
      </c>
      <c r="H48" s="2">
        <v>140</v>
      </c>
      <c r="I48" s="2">
        <v>1340</v>
      </c>
      <c r="J48" s="2" t="s">
        <v>79</v>
      </c>
      <c r="K48" s="2" t="s">
        <v>79</v>
      </c>
      <c r="L48" s="2" t="s">
        <v>79</v>
      </c>
      <c r="M48" s="1" t="s">
        <v>79</v>
      </c>
      <c r="N48" s="1" t="s">
        <v>79</v>
      </c>
      <c r="O48" s="15" t="s">
        <v>79</v>
      </c>
      <c r="P48" s="5">
        <v>0</v>
      </c>
      <c r="Q48" s="2">
        <v>18</v>
      </c>
      <c r="R48" s="43">
        <v>18</v>
      </c>
      <c r="S48" s="6">
        <f t="shared" si="0"/>
        <v>3175</v>
      </c>
      <c r="T48" s="4">
        <f t="shared" si="1"/>
        <v>18970</v>
      </c>
      <c r="U48" s="7">
        <f t="shared" si="2"/>
        <v>22145</v>
      </c>
      <c r="V48" s="111"/>
      <c r="W48" s="5">
        <v>1369</v>
      </c>
      <c r="X48" s="2">
        <v>34130</v>
      </c>
      <c r="Y48" s="43">
        <v>35499</v>
      </c>
      <c r="Z48" s="8">
        <v>323</v>
      </c>
      <c r="AA48" s="2">
        <v>104</v>
      </c>
      <c r="AB48" s="2">
        <v>427</v>
      </c>
      <c r="AC48" s="2" t="s">
        <v>79</v>
      </c>
      <c r="AD48" s="2" t="s">
        <v>79</v>
      </c>
      <c r="AE48" s="2" t="s">
        <v>79</v>
      </c>
      <c r="AF48" s="1" t="s">
        <v>79</v>
      </c>
      <c r="AG48" s="1" t="s">
        <v>79</v>
      </c>
      <c r="AH48" s="15" t="s">
        <v>79</v>
      </c>
      <c r="AI48" s="5">
        <v>0</v>
      </c>
      <c r="AJ48" s="2">
        <v>15</v>
      </c>
      <c r="AK48" s="43">
        <v>15</v>
      </c>
      <c r="AL48" s="6">
        <f t="shared" si="3"/>
        <v>1692</v>
      </c>
      <c r="AM48" s="4">
        <f t="shared" si="4"/>
        <v>34249</v>
      </c>
      <c r="AN48" s="7">
        <f t="shared" si="5"/>
        <v>35941</v>
      </c>
      <c r="AO48" s="111"/>
      <c r="AP48" s="5">
        <v>1468</v>
      </c>
      <c r="AQ48" s="2">
        <v>11816</v>
      </c>
      <c r="AR48" s="43">
        <v>13284</v>
      </c>
      <c r="AS48" s="8">
        <v>767</v>
      </c>
      <c r="AT48" s="2">
        <v>439</v>
      </c>
      <c r="AU48" s="2">
        <v>1206</v>
      </c>
      <c r="AV48" s="2">
        <v>0</v>
      </c>
      <c r="AW48" s="2">
        <v>57</v>
      </c>
      <c r="AX48" s="2">
        <v>57</v>
      </c>
      <c r="AY48" s="1" t="s">
        <v>79</v>
      </c>
      <c r="AZ48" s="1" t="s">
        <v>79</v>
      </c>
      <c r="BA48" s="15" t="s">
        <v>79</v>
      </c>
      <c r="BB48" s="5">
        <v>0</v>
      </c>
      <c r="BC48" s="2">
        <v>6</v>
      </c>
      <c r="BD48" s="43">
        <v>6</v>
      </c>
      <c r="BE48" s="6">
        <f t="shared" si="6"/>
        <v>2235</v>
      </c>
      <c r="BF48" s="4">
        <f t="shared" si="7"/>
        <v>12318</v>
      </c>
      <c r="BG48" s="7">
        <f t="shared" si="8"/>
        <v>14553</v>
      </c>
      <c r="BH48" s="111"/>
      <c r="BI48" s="5">
        <v>848</v>
      </c>
      <c r="BJ48" s="2">
        <v>20966</v>
      </c>
      <c r="BK48" s="43">
        <v>21814</v>
      </c>
      <c r="BL48" s="8">
        <v>904</v>
      </c>
      <c r="BM48" s="2">
        <v>56</v>
      </c>
      <c r="BN48" s="2">
        <v>960</v>
      </c>
      <c r="BO48" s="2">
        <v>0</v>
      </c>
      <c r="BP48" s="2">
        <v>49</v>
      </c>
      <c r="BQ48" s="2">
        <v>49</v>
      </c>
      <c r="BR48" s="1" t="s">
        <v>79</v>
      </c>
      <c r="BS48" s="1" t="s">
        <v>79</v>
      </c>
      <c r="BT48" s="15" t="s">
        <v>79</v>
      </c>
      <c r="BU48" s="5" t="s">
        <v>79</v>
      </c>
      <c r="BV48" s="2" t="s">
        <v>79</v>
      </c>
      <c r="BW48" s="43" t="s">
        <v>79</v>
      </c>
      <c r="BX48" s="6">
        <f>SUM(BI48,BL48,BO48,BR48,BU48)</f>
        <v>1752</v>
      </c>
      <c r="BY48" s="4">
        <f>SUM(BJ48,BM48,BP48,BS48,BV48)</f>
        <v>21071</v>
      </c>
      <c r="BZ48" s="7">
        <f>SUM(BK48,BN48,BQ48,BT48,BW48)</f>
        <v>22823</v>
      </c>
    </row>
    <row r="49" spans="1:78" x14ac:dyDescent="0.25">
      <c r="A49" s="12">
        <v>45</v>
      </c>
      <c r="B49" s="15" t="s">
        <v>40</v>
      </c>
      <c r="C49" s="13" t="s">
        <v>62</v>
      </c>
      <c r="D49" s="5">
        <v>178</v>
      </c>
      <c r="E49" s="2">
        <v>2368</v>
      </c>
      <c r="F49" s="43">
        <v>2546</v>
      </c>
      <c r="G49" s="8">
        <v>856</v>
      </c>
      <c r="H49" s="2">
        <v>111</v>
      </c>
      <c r="I49" s="2">
        <v>967</v>
      </c>
      <c r="J49" s="2">
        <v>294</v>
      </c>
      <c r="K49" s="2">
        <v>50</v>
      </c>
      <c r="L49" s="2">
        <v>344</v>
      </c>
      <c r="M49" s="1" t="s">
        <v>79</v>
      </c>
      <c r="N49" s="1" t="s">
        <v>79</v>
      </c>
      <c r="O49" s="15" t="s">
        <v>79</v>
      </c>
      <c r="P49" s="5">
        <v>0</v>
      </c>
      <c r="Q49" s="2">
        <v>21</v>
      </c>
      <c r="R49" s="43">
        <v>21</v>
      </c>
      <c r="S49" s="6">
        <f t="shared" si="0"/>
        <v>1328</v>
      </c>
      <c r="T49" s="4">
        <f t="shared" si="1"/>
        <v>2550</v>
      </c>
      <c r="U49" s="7">
        <f t="shared" si="2"/>
        <v>3878</v>
      </c>
      <c r="V49" s="111"/>
      <c r="W49" s="5">
        <v>1432</v>
      </c>
      <c r="X49" s="2">
        <v>2130</v>
      </c>
      <c r="Y49" s="43">
        <v>3562</v>
      </c>
      <c r="Z49" s="8">
        <v>170</v>
      </c>
      <c r="AA49" s="2">
        <v>0</v>
      </c>
      <c r="AB49" s="2">
        <v>170</v>
      </c>
      <c r="AC49" s="2">
        <v>0</v>
      </c>
      <c r="AD49" s="2">
        <v>20</v>
      </c>
      <c r="AE49" s="2">
        <v>20</v>
      </c>
      <c r="AF49" s="1" t="s">
        <v>79</v>
      </c>
      <c r="AG49" s="1" t="s">
        <v>79</v>
      </c>
      <c r="AH49" s="15" t="s">
        <v>79</v>
      </c>
      <c r="AI49" s="5">
        <v>0</v>
      </c>
      <c r="AJ49" s="2">
        <v>36</v>
      </c>
      <c r="AK49" s="43">
        <v>36</v>
      </c>
      <c r="AL49" s="6">
        <f t="shared" si="3"/>
        <v>1602</v>
      </c>
      <c r="AM49" s="4">
        <f t="shared" si="4"/>
        <v>2186</v>
      </c>
      <c r="AN49" s="7">
        <f t="shared" si="5"/>
        <v>3788</v>
      </c>
      <c r="AO49" s="111"/>
      <c r="AP49" s="5">
        <v>1515</v>
      </c>
      <c r="AQ49" s="2">
        <v>1640</v>
      </c>
      <c r="AR49" s="43">
        <v>3155</v>
      </c>
      <c r="AS49" s="8">
        <v>1738</v>
      </c>
      <c r="AT49" s="2">
        <v>20</v>
      </c>
      <c r="AU49" s="2">
        <v>1758</v>
      </c>
      <c r="AV49" s="2">
        <v>0</v>
      </c>
      <c r="AW49" s="2">
        <v>211</v>
      </c>
      <c r="AX49" s="2">
        <v>211</v>
      </c>
      <c r="AY49" s="1" t="s">
        <v>79</v>
      </c>
      <c r="AZ49" s="1" t="s">
        <v>79</v>
      </c>
      <c r="BA49" s="15" t="s">
        <v>79</v>
      </c>
      <c r="BB49" s="5" t="s">
        <v>79</v>
      </c>
      <c r="BC49" s="2" t="s">
        <v>79</v>
      </c>
      <c r="BD49" s="43" t="s">
        <v>79</v>
      </c>
      <c r="BE49" s="6">
        <f t="shared" si="6"/>
        <v>3253</v>
      </c>
      <c r="BF49" s="4">
        <f t="shared" si="7"/>
        <v>1871</v>
      </c>
      <c r="BG49" s="7">
        <f t="shared" si="8"/>
        <v>5124</v>
      </c>
      <c r="BH49" s="111"/>
      <c r="BI49" s="5">
        <v>716</v>
      </c>
      <c r="BJ49" s="2">
        <v>2331</v>
      </c>
      <c r="BK49" s="43">
        <v>3047</v>
      </c>
      <c r="BL49" s="8">
        <v>1087</v>
      </c>
      <c r="BM49" s="2">
        <v>0</v>
      </c>
      <c r="BN49" s="2">
        <v>1087</v>
      </c>
      <c r="BO49" s="2">
        <v>0</v>
      </c>
      <c r="BP49" s="2">
        <v>594</v>
      </c>
      <c r="BQ49" s="2">
        <v>594</v>
      </c>
      <c r="BR49" s="1" t="s">
        <v>79</v>
      </c>
      <c r="BS49" s="1" t="s">
        <v>79</v>
      </c>
      <c r="BT49" s="15" t="s">
        <v>79</v>
      </c>
      <c r="BU49" s="5">
        <v>21</v>
      </c>
      <c r="BV49" s="2">
        <v>72</v>
      </c>
      <c r="BW49" s="43">
        <v>93</v>
      </c>
      <c r="BX49" s="6">
        <f>SUM(BI49,BL49,BO49,BR49,BU49)</f>
        <v>1824</v>
      </c>
      <c r="BY49" s="4">
        <f>SUM(BJ49,BM49,BP49,BS49,BV49)</f>
        <v>2997</v>
      </c>
      <c r="BZ49" s="7">
        <f>SUM(BK49,BN49,BQ49,BT49,BW49)</f>
        <v>4821</v>
      </c>
    </row>
    <row r="50" spans="1:78" x14ac:dyDescent="0.25">
      <c r="A50" s="12">
        <v>46</v>
      </c>
      <c r="B50" s="15" t="s">
        <v>72</v>
      </c>
      <c r="C50" s="13" t="s">
        <v>18</v>
      </c>
      <c r="D50" s="5">
        <v>8834</v>
      </c>
      <c r="E50" s="2">
        <v>89684</v>
      </c>
      <c r="F50" s="43">
        <v>98518</v>
      </c>
      <c r="G50" s="8">
        <v>15485</v>
      </c>
      <c r="H50" s="2">
        <v>673</v>
      </c>
      <c r="I50" s="2">
        <v>16158</v>
      </c>
      <c r="J50" s="2">
        <v>80</v>
      </c>
      <c r="K50" s="2">
        <v>28</v>
      </c>
      <c r="L50" s="2">
        <v>108</v>
      </c>
      <c r="M50" s="1">
        <v>25</v>
      </c>
      <c r="N50" s="1">
        <v>6</v>
      </c>
      <c r="O50" s="15">
        <v>31</v>
      </c>
      <c r="P50" s="5">
        <v>15</v>
      </c>
      <c r="Q50" s="2">
        <v>795</v>
      </c>
      <c r="R50" s="43">
        <v>810</v>
      </c>
      <c r="S50" s="6">
        <f t="shared" si="0"/>
        <v>24439</v>
      </c>
      <c r="T50" s="4">
        <f t="shared" si="1"/>
        <v>91186</v>
      </c>
      <c r="U50" s="7">
        <f t="shared" si="2"/>
        <v>115625</v>
      </c>
      <c r="V50" s="111"/>
      <c r="W50" s="5">
        <v>5334</v>
      </c>
      <c r="X50" s="2">
        <v>102916</v>
      </c>
      <c r="Y50" s="43">
        <v>108250</v>
      </c>
      <c r="Z50" s="8">
        <v>17875</v>
      </c>
      <c r="AA50" s="2">
        <v>18</v>
      </c>
      <c r="AB50" s="2">
        <v>17893</v>
      </c>
      <c r="AC50" s="2" t="s">
        <v>79</v>
      </c>
      <c r="AD50" s="2" t="s">
        <v>79</v>
      </c>
      <c r="AE50" s="2" t="s">
        <v>79</v>
      </c>
      <c r="AF50" s="1" t="s">
        <v>79</v>
      </c>
      <c r="AG50" s="1" t="s">
        <v>79</v>
      </c>
      <c r="AH50" s="15" t="s">
        <v>79</v>
      </c>
      <c r="AI50" s="5">
        <v>0</v>
      </c>
      <c r="AJ50" s="2">
        <v>10</v>
      </c>
      <c r="AK50" s="43">
        <v>10</v>
      </c>
      <c r="AL50" s="6">
        <f t="shared" si="3"/>
        <v>23209</v>
      </c>
      <c r="AM50" s="4">
        <f t="shared" si="4"/>
        <v>102944</v>
      </c>
      <c r="AN50" s="7">
        <f t="shared" si="5"/>
        <v>126153</v>
      </c>
      <c r="AO50" s="111"/>
      <c r="AP50" s="5">
        <v>403</v>
      </c>
      <c r="AQ50" s="2">
        <v>20339</v>
      </c>
      <c r="AR50" s="43">
        <v>20742</v>
      </c>
      <c r="AS50" s="8">
        <v>28566</v>
      </c>
      <c r="AT50" s="2">
        <v>44</v>
      </c>
      <c r="AU50" s="2">
        <v>28610</v>
      </c>
      <c r="AV50" s="2">
        <v>1</v>
      </c>
      <c r="AW50" s="2">
        <v>8</v>
      </c>
      <c r="AX50" s="2">
        <v>9</v>
      </c>
      <c r="AY50" s="1" t="s">
        <v>79</v>
      </c>
      <c r="AZ50" s="1" t="s">
        <v>79</v>
      </c>
      <c r="BA50" s="15" t="s">
        <v>79</v>
      </c>
      <c r="BB50" s="5">
        <v>0</v>
      </c>
      <c r="BC50" s="2">
        <v>17</v>
      </c>
      <c r="BD50" s="43">
        <v>17</v>
      </c>
      <c r="BE50" s="6">
        <f t="shared" si="6"/>
        <v>28970</v>
      </c>
      <c r="BF50" s="4">
        <f t="shared" si="7"/>
        <v>20408</v>
      </c>
      <c r="BG50" s="7">
        <f t="shared" si="8"/>
        <v>49378</v>
      </c>
      <c r="BH50" s="111"/>
      <c r="BI50" s="5">
        <v>2339</v>
      </c>
      <c r="BJ50" s="2">
        <v>3552</v>
      </c>
      <c r="BK50" s="43">
        <v>5891</v>
      </c>
      <c r="BL50" s="8">
        <v>32562</v>
      </c>
      <c r="BM50" s="2">
        <v>85</v>
      </c>
      <c r="BN50" s="2">
        <v>32647</v>
      </c>
      <c r="BO50" s="2">
        <v>355</v>
      </c>
      <c r="BP50" s="2">
        <v>61</v>
      </c>
      <c r="BQ50" s="2">
        <v>416</v>
      </c>
      <c r="BR50" s="1">
        <v>0</v>
      </c>
      <c r="BS50" s="1">
        <v>105</v>
      </c>
      <c r="BT50" s="15">
        <v>105</v>
      </c>
      <c r="BU50" s="5">
        <v>0</v>
      </c>
      <c r="BV50" s="2">
        <v>637</v>
      </c>
      <c r="BW50" s="43">
        <v>637</v>
      </c>
      <c r="BX50" s="6">
        <f>SUM(BI50,BL50,BO50,BR50,BU50)</f>
        <v>35256</v>
      </c>
      <c r="BY50" s="4">
        <f>SUM(BJ50,BM50,BP50,BS50,BV50)</f>
        <v>4440</v>
      </c>
      <c r="BZ50" s="7">
        <f>SUM(BK50,BN50,BQ50,BT50,BW50)</f>
        <v>39696</v>
      </c>
    </row>
    <row r="51" spans="1:78" x14ac:dyDescent="0.25">
      <c r="A51" s="12">
        <v>47</v>
      </c>
      <c r="B51" s="15" t="s">
        <v>16</v>
      </c>
      <c r="C51" s="13" t="s">
        <v>0</v>
      </c>
      <c r="D51" s="5">
        <v>517734</v>
      </c>
      <c r="E51" s="2">
        <v>1871</v>
      </c>
      <c r="F51" s="43">
        <v>519605</v>
      </c>
      <c r="G51" s="8">
        <v>50019</v>
      </c>
      <c r="H51" s="2">
        <v>3</v>
      </c>
      <c r="I51" s="2">
        <v>50022</v>
      </c>
      <c r="J51" s="2">
        <v>1271</v>
      </c>
      <c r="K51" s="2">
        <v>150</v>
      </c>
      <c r="L51" s="2">
        <v>1421</v>
      </c>
      <c r="M51" s="1">
        <v>0</v>
      </c>
      <c r="N51" s="1">
        <v>0</v>
      </c>
      <c r="O51" s="15">
        <v>0</v>
      </c>
      <c r="P51" s="5">
        <v>480</v>
      </c>
      <c r="Q51" s="2">
        <v>0</v>
      </c>
      <c r="R51" s="43">
        <v>480</v>
      </c>
      <c r="S51" s="6">
        <f t="shared" si="0"/>
        <v>569504</v>
      </c>
      <c r="T51" s="4">
        <f t="shared" si="1"/>
        <v>2024</v>
      </c>
      <c r="U51" s="7">
        <f t="shared" si="2"/>
        <v>571528</v>
      </c>
      <c r="V51" s="111"/>
      <c r="W51" s="5">
        <v>301831</v>
      </c>
      <c r="X51" s="2">
        <v>2368</v>
      </c>
      <c r="Y51" s="43">
        <v>304199</v>
      </c>
      <c r="Z51" s="8">
        <v>60899</v>
      </c>
      <c r="AA51" s="2">
        <v>33</v>
      </c>
      <c r="AB51" s="2">
        <v>60932</v>
      </c>
      <c r="AC51" s="2">
        <v>495</v>
      </c>
      <c r="AD51" s="2">
        <v>74</v>
      </c>
      <c r="AE51" s="2">
        <v>569</v>
      </c>
      <c r="AF51" s="1" t="s">
        <v>79</v>
      </c>
      <c r="AG51" s="1" t="s">
        <v>79</v>
      </c>
      <c r="AH51" s="15" t="s">
        <v>79</v>
      </c>
      <c r="AI51" s="5">
        <v>420</v>
      </c>
      <c r="AJ51" s="2">
        <v>0</v>
      </c>
      <c r="AK51" s="43">
        <v>420</v>
      </c>
      <c r="AL51" s="6">
        <f t="shared" si="3"/>
        <v>363645</v>
      </c>
      <c r="AM51" s="4">
        <f t="shared" si="4"/>
        <v>2475</v>
      </c>
      <c r="AN51" s="7">
        <f t="shared" si="5"/>
        <v>366120</v>
      </c>
      <c r="AO51" s="111"/>
      <c r="AP51" s="5">
        <v>82877</v>
      </c>
      <c r="AQ51" s="2">
        <v>1042</v>
      </c>
      <c r="AR51" s="43">
        <v>83919</v>
      </c>
      <c r="AS51" s="8">
        <v>255944</v>
      </c>
      <c r="AT51" s="2">
        <v>81</v>
      </c>
      <c r="AU51" s="2">
        <v>256025</v>
      </c>
      <c r="AV51" s="2">
        <v>31</v>
      </c>
      <c r="AW51" s="2">
        <v>14</v>
      </c>
      <c r="AX51" s="2">
        <v>45</v>
      </c>
      <c r="AY51" s="1" t="s">
        <v>79</v>
      </c>
      <c r="AZ51" s="1" t="s">
        <v>79</v>
      </c>
      <c r="BA51" s="15" t="s">
        <v>79</v>
      </c>
      <c r="BB51" s="5">
        <v>465</v>
      </c>
      <c r="BC51" s="2">
        <v>21</v>
      </c>
      <c r="BD51" s="43">
        <v>486</v>
      </c>
      <c r="BE51" s="6">
        <f t="shared" si="6"/>
        <v>339317</v>
      </c>
      <c r="BF51" s="4">
        <f t="shared" si="7"/>
        <v>1158</v>
      </c>
      <c r="BG51" s="7">
        <f t="shared" si="8"/>
        <v>340475</v>
      </c>
      <c r="BH51" s="111"/>
      <c r="BI51" s="5">
        <v>53034</v>
      </c>
      <c r="BJ51" s="2">
        <v>698</v>
      </c>
      <c r="BK51" s="43">
        <v>53732</v>
      </c>
      <c r="BL51" s="8">
        <v>297643</v>
      </c>
      <c r="BM51" s="2">
        <v>29</v>
      </c>
      <c r="BN51" s="2">
        <v>297672</v>
      </c>
      <c r="BO51" s="2">
        <v>921</v>
      </c>
      <c r="BP51" s="2">
        <v>17</v>
      </c>
      <c r="BQ51" s="2">
        <v>938</v>
      </c>
      <c r="BR51" s="1" t="s">
        <v>79</v>
      </c>
      <c r="BS51" s="1" t="s">
        <v>79</v>
      </c>
      <c r="BT51" s="15" t="s">
        <v>79</v>
      </c>
      <c r="BU51" s="5">
        <v>401</v>
      </c>
      <c r="BV51" s="2">
        <v>16</v>
      </c>
      <c r="BW51" s="43">
        <v>417</v>
      </c>
      <c r="BX51" s="6">
        <f>SUM(BI51,BL51,BO51,BR51,BU51)</f>
        <v>351999</v>
      </c>
      <c r="BY51" s="4">
        <f>SUM(BJ51,BM51,BP51,BS51,BV51)</f>
        <v>760</v>
      </c>
      <c r="BZ51" s="7">
        <f>SUM(BK51,BN51,BQ51,BT51,BW51)</f>
        <v>352759</v>
      </c>
    </row>
    <row r="52" spans="1:78" x14ac:dyDescent="0.25">
      <c r="A52" s="12">
        <v>48</v>
      </c>
      <c r="B52" s="15" t="s">
        <v>33</v>
      </c>
      <c r="C52" s="13" t="s">
        <v>53</v>
      </c>
      <c r="D52" s="5">
        <v>11357</v>
      </c>
      <c r="E52" s="2">
        <v>6055</v>
      </c>
      <c r="F52" s="43">
        <v>17412</v>
      </c>
      <c r="G52" s="8">
        <v>7148</v>
      </c>
      <c r="H52" s="2">
        <v>81</v>
      </c>
      <c r="I52" s="2">
        <v>7229</v>
      </c>
      <c r="J52" s="2">
        <v>442</v>
      </c>
      <c r="K52" s="2">
        <v>8</v>
      </c>
      <c r="L52" s="2">
        <v>450</v>
      </c>
      <c r="M52" s="1">
        <v>5</v>
      </c>
      <c r="N52" s="1">
        <v>1</v>
      </c>
      <c r="O52" s="15">
        <v>6</v>
      </c>
      <c r="P52" s="5">
        <v>23</v>
      </c>
      <c r="Q52" s="2">
        <v>52</v>
      </c>
      <c r="R52" s="43">
        <v>75</v>
      </c>
      <c r="S52" s="6">
        <f t="shared" si="0"/>
        <v>18975</v>
      </c>
      <c r="T52" s="4">
        <f t="shared" si="1"/>
        <v>6197</v>
      </c>
      <c r="U52" s="7">
        <f t="shared" si="2"/>
        <v>25172</v>
      </c>
      <c r="V52" s="111"/>
      <c r="W52" s="5">
        <v>3681</v>
      </c>
      <c r="X52" s="2">
        <v>2580</v>
      </c>
      <c r="Y52" s="43">
        <v>6261</v>
      </c>
      <c r="Z52" s="8">
        <v>12734</v>
      </c>
      <c r="AA52" s="2">
        <v>31</v>
      </c>
      <c r="AB52" s="2">
        <v>12765</v>
      </c>
      <c r="AC52" s="2">
        <v>47</v>
      </c>
      <c r="AD52" s="2">
        <v>60</v>
      </c>
      <c r="AE52" s="2">
        <v>107</v>
      </c>
      <c r="AF52" s="1" t="s">
        <v>79</v>
      </c>
      <c r="AG52" s="1" t="s">
        <v>79</v>
      </c>
      <c r="AH52" s="15" t="s">
        <v>79</v>
      </c>
      <c r="AI52" s="5">
        <v>65</v>
      </c>
      <c r="AJ52" s="2">
        <v>56</v>
      </c>
      <c r="AK52" s="43">
        <v>121</v>
      </c>
      <c r="AL52" s="6">
        <f t="shared" si="3"/>
        <v>16527</v>
      </c>
      <c r="AM52" s="4">
        <f t="shared" si="4"/>
        <v>2727</v>
      </c>
      <c r="AN52" s="7">
        <f t="shared" si="5"/>
        <v>19254</v>
      </c>
      <c r="AO52" s="111"/>
      <c r="AP52" s="5">
        <v>2373</v>
      </c>
      <c r="AQ52" s="2">
        <v>2269</v>
      </c>
      <c r="AR52" s="43">
        <v>4642</v>
      </c>
      <c r="AS52" s="8">
        <v>24139</v>
      </c>
      <c r="AT52" s="2">
        <v>207</v>
      </c>
      <c r="AU52" s="2">
        <v>24346</v>
      </c>
      <c r="AV52" s="2">
        <v>59</v>
      </c>
      <c r="AW52" s="2">
        <v>40</v>
      </c>
      <c r="AX52" s="2">
        <v>99</v>
      </c>
      <c r="AY52" s="1" t="s">
        <v>79</v>
      </c>
      <c r="AZ52" s="1" t="s">
        <v>79</v>
      </c>
      <c r="BA52" s="15" t="s">
        <v>79</v>
      </c>
      <c r="BB52" s="5">
        <v>954</v>
      </c>
      <c r="BC52" s="2">
        <v>20</v>
      </c>
      <c r="BD52" s="43">
        <v>974</v>
      </c>
      <c r="BE52" s="6">
        <f t="shared" si="6"/>
        <v>27525</v>
      </c>
      <c r="BF52" s="4">
        <f t="shared" si="7"/>
        <v>2536</v>
      </c>
      <c r="BG52" s="7">
        <f t="shared" si="8"/>
        <v>30061</v>
      </c>
      <c r="BH52" s="111"/>
      <c r="BI52" s="5">
        <v>5375</v>
      </c>
      <c r="BJ52" s="2">
        <v>2304</v>
      </c>
      <c r="BK52" s="43">
        <v>7679</v>
      </c>
      <c r="BL52" s="8">
        <v>23522</v>
      </c>
      <c r="BM52" s="2">
        <v>275</v>
      </c>
      <c r="BN52" s="2">
        <v>23797</v>
      </c>
      <c r="BO52" s="2">
        <v>22</v>
      </c>
      <c r="BP52" s="2">
        <v>122</v>
      </c>
      <c r="BQ52" s="2">
        <v>144</v>
      </c>
      <c r="BR52" s="1" t="s">
        <v>79</v>
      </c>
      <c r="BS52" s="1" t="s">
        <v>79</v>
      </c>
      <c r="BT52" s="15" t="s">
        <v>79</v>
      </c>
      <c r="BU52" s="5">
        <v>17</v>
      </c>
      <c r="BV52" s="2">
        <v>21</v>
      </c>
      <c r="BW52" s="43">
        <v>38</v>
      </c>
      <c r="BX52" s="6">
        <f>SUM(BI52,BL52,BO52,BR52,BU52)</f>
        <v>28936</v>
      </c>
      <c r="BY52" s="4">
        <f>SUM(BJ52,BM52,BP52,BS52,BV52)</f>
        <v>2722</v>
      </c>
      <c r="BZ52" s="7">
        <f>SUM(BK52,BN52,BQ52,BT52,BW52)</f>
        <v>31658</v>
      </c>
    </row>
    <row r="53" spans="1:78" x14ac:dyDescent="0.25">
      <c r="A53" s="12">
        <v>49</v>
      </c>
      <c r="B53" s="15" t="s">
        <v>16</v>
      </c>
      <c r="C53" s="13" t="s">
        <v>16</v>
      </c>
      <c r="D53" s="5">
        <v>9272</v>
      </c>
      <c r="E53" s="2">
        <v>111071</v>
      </c>
      <c r="F53" s="43">
        <v>120343</v>
      </c>
      <c r="G53" s="8">
        <v>1065</v>
      </c>
      <c r="H53" s="2">
        <v>0</v>
      </c>
      <c r="I53" s="2">
        <v>1065</v>
      </c>
      <c r="J53" s="2">
        <v>343</v>
      </c>
      <c r="K53" s="2">
        <v>956</v>
      </c>
      <c r="L53" s="2">
        <v>1299</v>
      </c>
      <c r="M53" s="1">
        <v>1</v>
      </c>
      <c r="N53" s="1">
        <v>0</v>
      </c>
      <c r="O53" s="15">
        <v>1</v>
      </c>
      <c r="P53" s="5">
        <v>80</v>
      </c>
      <c r="Q53" s="2">
        <v>293</v>
      </c>
      <c r="R53" s="43">
        <v>373</v>
      </c>
      <c r="S53" s="6">
        <f t="shared" si="0"/>
        <v>10761</v>
      </c>
      <c r="T53" s="4">
        <f t="shared" si="1"/>
        <v>112320</v>
      </c>
      <c r="U53" s="7">
        <f t="shared" si="2"/>
        <v>123081</v>
      </c>
      <c r="V53" s="111"/>
      <c r="W53" s="5">
        <v>7764</v>
      </c>
      <c r="X53" s="2">
        <v>82785</v>
      </c>
      <c r="Y53" s="43">
        <v>90549</v>
      </c>
      <c r="Z53" s="8">
        <v>1816</v>
      </c>
      <c r="AA53" s="2">
        <v>111</v>
      </c>
      <c r="AB53" s="2">
        <v>1927</v>
      </c>
      <c r="AC53" s="2">
        <v>191</v>
      </c>
      <c r="AD53" s="2">
        <v>1848</v>
      </c>
      <c r="AE53" s="2">
        <v>2039</v>
      </c>
      <c r="AF53" s="1" t="s">
        <v>79</v>
      </c>
      <c r="AG53" s="1" t="s">
        <v>79</v>
      </c>
      <c r="AH53" s="15" t="s">
        <v>79</v>
      </c>
      <c r="AI53" s="5">
        <v>60</v>
      </c>
      <c r="AJ53" s="2">
        <v>164</v>
      </c>
      <c r="AK53" s="43">
        <v>224</v>
      </c>
      <c r="AL53" s="6">
        <f t="shared" si="3"/>
        <v>9831</v>
      </c>
      <c r="AM53" s="4">
        <f t="shared" si="4"/>
        <v>84908</v>
      </c>
      <c r="AN53" s="7">
        <f t="shared" si="5"/>
        <v>94739</v>
      </c>
      <c r="AO53" s="111"/>
      <c r="AP53" s="5">
        <v>4903</v>
      </c>
      <c r="AQ53" s="2">
        <v>23984</v>
      </c>
      <c r="AR53" s="43">
        <v>28887</v>
      </c>
      <c r="AS53" s="8">
        <v>2725</v>
      </c>
      <c r="AT53" s="2">
        <v>0</v>
      </c>
      <c r="AU53" s="2">
        <v>2725</v>
      </c>
      <c r="AV53" s="2">
        <v>737</v>
      </c>
      <c r="AW53" s="2">
        <v>989</v>
      </c>
      <c r="AX53" s="2">
        <v>1726</v>
      </c>
      <c r="AY53" s="1">
        <v>50</v>
      </c>
      <c r="AZ53" s="1">
        <v>0</v>
      </c>
      <c r="BA53" s="15">
        <v>50</v>
      </c>
      <c r="BB53" s="5">
        <v>296</v>
      </c>
      <c r="BC53" s="2">
        <v>61</v>
      </c>
      <c r="BD53" s="43">
        <v>357</v>
      </c>
      <c r="BE53" s="6">
        <f t="shared" si="6"/>
        <v>8711</v>
      </c>
      <c r="BF53" s="4">
        <f t="shared" si="7"/>
        <v>25034</v>
      </c>
      <c r="BG53" s="7">
        <f t="shared" si="8"/>
        <v>33745</v>
      </c>
      <c r="BH53" s="111"/>
      <c r="BI53" s="5">
        <v>3625</v>
      </c>
      <c r="BJ53" s="2">
        <v>4961</v>
      </c>
      <c r="BK53" s="43">
        <v>8586</v>
      </c>
      <c r="BL53" s="8">
        <v>3145</v>
      </c>
      <c r="BM53" s="2">
        <v>0</v>
      </c>
      <c r="BN53" s="2">
        <v>3145</v>
      </c>
      <c r="BO53" s="2">
        <v>233</v>
      </c>
      <c r="BP53" s="2">
        <v>1174</v>
      </c>
      <c r="BQ53" s="2">
        <v>1407</v>
      </c>
      <c r="BR53" s="1">
        <v>46</v>
      </c>
      <c r="BS53" s="1">
        <v>2</v>
      </c>
      <c r="BT53" s="15">
        <v>48</v>
      </c>
      <c r="BU53" s="5">
        <v>76</v>
      </c>
      <c r="BV53" s="2">
        <v>179</v>
      </c>
      <c r="BW53" s="43">
        <v>255</v>
      </c>
      <c r="BX53" s="6">
        <f>SUM(BI53,BL53,BO53,BR53,BU53)</f>
        <v>7125</v>
      </c>
      <c r="BY53" s="4">
        <f>SUM(BJ53,BM53,BP53,BS53,BV53)</f>
        <v>6316</v>
      </c>
      <c r="BZ53" s="7">
        <f>SUM(BK53,BN53,BQ53,BT53,BW53)</f>
        <v>13441</v>
      </c>
    </row>
    <row r="54" spans="1:78" x14ac:dyDescent="0.25">
      <c r="A54" s="12">
        <v>50</v>
      </c>
      <c r="B54" s="15" t="s">
        <v>33</v>
      </c>
      <c r="C54" s="13" t="s">
        <v>2</v>
      </c>
      <c r="D54" s="5">
        <v>23647</v>
      </c>
      <c r="E54" s="2">
        <v>38139</v>
      </c>
      <c r="F54" s="43">
        <v>61786</v>
      </c>
      <c r="G54" s="8">
        <v>6518</v>
      </c>
      <c r="H54" s="2">
        <v>590</v>
      </c>
      <c r="I54" s="2">
        <v>7108</v>
      </c>
      <c r="J54" s="2">
        <v>361</v>
      </c>
      <c r="K54" s="2">
        <v>440</v>
      </c>
      <c r="L54" s="2">
        <v>801</v>
      </c>
      <c r="M54" s="1">
        <v>215</v>
      </c>
      <c r="N54" s="1">
        <v>482</v>
      </c>
      <c r="O54" s="15">
        <v>697</v>
      </c>
      <c r="P54" s="5">
        <v>97</v>
      </c>
      <c r="Q54" s="2">
        <v>64</v>
      </c>
      <c r="R54" s="43">
        <v>161</v>
      </c>
      <c r="S54" s="6">
        <f t="shared" si="0"/>
        <v>30838</v>
      </c>
      <c r="T54" s="4">
        <f t="shared" si="1"/>
        <v>39715</v>
      </c>
      <c r="U54" s="7">
        <f t="shared" si="2"/>
        <v>70553</v>
      </c>
      <c r="V54" s="111"/>
      <c r="W54" s="5">
        <v>7812</v>
      </c>
      <c r="X54" s="2">
        <v>13111</v>
      </c>
      <c r="Y54" s="43">
        <v>20923</v>
      </c>
      <c r="Z54" s="8">
        <v>15417</v>
      </c>
      <c r="AA54" s="2">
        <v>294</v>
      </c>
      <c r="AB54" s="2">
        <v>15711</v>
      </c>
      <c r="AC54" s="2">
        <v>721</v>
      </c>
      <c r="AD54" s="2">
        <v>292</v>
      </c>
      <c r="AE54" s="2">
        <v>1013</v>
      </c>
      <c r="AF54" s="1" t="s">
        <v>79</v>
      </c>
      <c r="AG54" s="1" t="s">
        <v>79</v>
      </c>
      <c r="AH54" s="15" t="s">
        <v>79</v>
      </c>
      <c r="AI54" s="5">
        <v>98</v>
      </c>
      <c r="AJ54" s="2">
        <v>384</v>
      </c>
      <c r="AK54" s="43">
        <v>482</v>
      </c>
      <c r="AL54" s="6">
        <f t="shared" si="3"/>
        <v>24048</v>
      </c>
      <c r="AM54" s="4">
        <f t="shared" si="4"/>
        <v>14081</v>
      </c>
      <c r="AN54" s="7">
        <f t="shared" si="5"/>
        <v>38129</v>
      </c>
      <c r="AO54" s="111"/>
      <c r="AP54" s="5">
        <v>13189</v>
      </c>
      <c r="AQ54" s="2">
        <v>9288</v>
      </c>
      <c r="AR54" s="43">
        <v>22477</v>
      </c>
      <c r="AS54" s="8">
        <v>20048</v>
      </c>
      <c r="AT54" s="2">
        <v>338</v>
      </c>
      <c r="AU54" s="2">
        <v>20386</v>
      </c>
      <c r="AV54" s="2">
        <v>495</v>
      </c>
      <c r="AW54" s="2">
        <v>569</v>
      </c>
      <c r="AX54" s="2">
        <v>1064</v>
      </c>
      <c r="AY54" s="1">
        <v>222</v>
      </c>
      <c r="AZ54" s="1">
        <v>253</v>
      </c>
      <c r="BA54" s="15">
        <v>475</v>
      </c>
      <c r="BB54" s="5">
        <v>219</v>
      </c>
      <c r="BC54" s="2">
        <v>159</v>
      </c>
      <c r="BD54" s="43">
        <v>378</v>
      </c>
      <c r="BE54" s="6">
        <f t="shared" si="6"/>
        <v>34173</v>
      </c>
      <c r="BF54" s="4">
        <f t="shared" si="7"/>
        <v>10607</v>
      </c>
      <c r="BG54" s="7">
        <f t="shared" si="8"/>
        <v>44780</v>
      </c>
      <c r="BH54" s="111"/>
      <c r="BI54" s="5">
        <v>7117</v>
      </c>
      <c r="BJ54" s="2">
        <v>8283</v>
      </c>
      <c r="BK54" s="43">
        <v>15400</v>
      </c>
      <c r="BL54" s="8">
        <v>16607</v>
      </c>
      <c r="BM54" s="2">
        <v>383</v>
      </c>
      <c r="BN54" s="2">
        <v>16990</v>
      </c>
      <c r="BO54" s="2">
        <v>1956</v>
      </c>
      <c r="BP54" s="2">
        <v>416</v>
      </c>
      <c r="BQ54" s="2">
        <v>2372</v>
      </c>
      <c r="BR54" s="1">
        <v>85</v>
      </c>
      <c r="BS54" s="1">
        <v>177</v>
      </c>
      <c r="BT54" s="15">
        <v>262</v>
      </c>
      <c r="BU54" s="5">
        <v>28</v>
      </c>
      <c r="BV54" s="2">
        <v>72</v>
      </c>
      <c r="BW54" s="43">
        <v>100</v>
      </c>
      <c r="BX54" s="6">
        <f>SUM(BI54,BL54,BO54,BR54,BU54)</f>
        <v>25793</v>
      </c>
      <c r="BY54" s="4">
        <f>SUM(BJ54,BM54,BP54,BS54,BV54)</f>
        <v>9331</v>
      </c>
      <c r="BZ54" s="7">
        <f>SUM(BK54,BN54,BQ54,BT54,BW54)</f>
        <v>35124</v>
      </c>
    </row>
    <row r="55" spans="1:78" x14ac:dyDescent="0.25">
      <c r="A55" s="12">
        <v>51</v>
      </c>
      <c r="B55" s="15" t="s">
        <v>33</v>
      </c>
      <c r="C55" s="13" t="s">
        <v>32</v>
      </c>
      <c r="D55" s="5">
        <v>10133</v>
      </c>
      <c r="E55" s="2">
        <v>5704</v>
      </c>
      <c r="F55" s="43">
        <v>15837</v>
      </c>
      <c r="G55" s="8">
        <v>14275</v>
      </c>
      <c r="H55" s="2">
        <v>279</v>
      </c>
      <c r="I55" s="2">
        <v>14554</v>
      </c>
      <c r="J55" s="2">
        <v>0</v>
      </c>
      <c r="K55" s="2">
        <v>2</v>
      </c>
      <c r="L55" s="2">
        <v>2</v>
      </c>
      <c r="M55" s="3" t="s">
        <v>79</v>
      </c>
      <c r="N55" s="3" t="s">
        <v>79</v>
      </c>
      <c r="O55" s="99" t="s">
        <v>79</v>
      </c>
      <c r="P55" s="5">
        <v>82</v>
      </c>
      <c r="Q55" s="2">
        <v>6</v>
      </c>
      <c r="R55" s="43">
        <v>88</v>
      </c>
      <c r="S55" s="6">
        <f t="shared" si="0"/>
        <v>24490</v>
      </c>
      <c r="T55" s="4">
        <f t="shared" si="1"/>
        <v>5991</v>
      </c>
      <c r="U55" s="7">
        <f t="shared" si="2"/>
        <v>30481</v>
      </c>
      <c r="V55" s="111"/>
      <c r="W55" s="5">
        <v>7579</v>
      </c>
      <c r="X55" s="2">
        <v>5884</v>
      </c>
      <c r="Y55" s="43">
        <v>13463</v>
      </c>
      <c r="Z55" s="8">
        <v>13439</v>
      </c>
      <c r="AA55" s="2">
        <v>0</v>
      </c>
      <c r="AB55" s="2">
        <v>13439</v>
      </c>
      <c r="AC55" s="2">
        <v>0</v>
      </c>
      <c r="AD55" s="2">
        <v>144</v>
      </c>
      <c r="AE55" s="2">
        <v>144</v>
      </c>
      <c r="AF55" s="3" t="s">
        <v>79</v>
      </c>
      <c r="AG55" s="3" t="s">
        <v>79</v>
      </c>
      <c r="AH55" s="99" t="s">
        <v>79</v>
      </c>
      <c r="AI55" s="5">
        <v>62</v>
      </c>
      <c r="AJ55" s="2">
        <v>20</v>
      </c>
      <c r="AK55" s="43">
        <v>82</v>
      </c>
      <c r="AL55" s="6">
        <f t="shared" si="3"/>
        <v>21080</v>
      </c>
      <c r="AM55" s="4">
        <f t="shared" si="4"/>
        <v>6048</v>
      </c>
      <c r="AN55" s="7">
        <f t="shared" si="5"/>
        <v>27128</v>
      </c>
      <c r="AO55" s="111"/>
      <c r="AP55" s="5">
        <v>5646</v>
      </c>
      <c r="AQ55" s="2">
        <v>6428</v>
      </c>
      <c r="AR55" s="43">
        <v>12074</v>
      </c>
      <c r="AS55" s="8">
        <v>20445</v>
      </c>
      <c r="AT55" s="2">
        <v>106</v>
      </c>
      <c r="AU55" s="2">
        <v>20551</v>
      </c>
      <c r="AV55" s="2">
        <v>120</v>
      </c>
      <c r="AW55" s="2">
        <v>430</v>
      </c>
      <c r="AX55" s="2">
        <v>550</v>
      </c>
      <c r="AY55" s="3">
        <v>0</v>
      </c>
      <c r="AZ55" s="3">
        <v>70</v>
      </c>
      <c r="BA55" s="99">
        <v>70</v>
      </c>
      <c r="BB55" s="5">
        <v>28</v>
      </c>
      <c r="BC55" s="2">
        <v>0</v>
      </c>
      <c r="BD55" s="43">
        <v>28</v>
      </c>
      <c r="BE55" s="6">
        <f t="shared" si="6"/>
        <v>26239</v>
      </c>
      <c r="BF55" s="4">
        <f t="shared" si="7"/>
        <v>7034</v>
      </c>
      <c r="BG55" s="7">
        <f t="shared" si="8"/>
        <v>33273</v>
      </c>
      <c r="BH55" s="111"/>
      <c r="BI55" s="5">
        <v>9189</v>
      </c>
      <c r="BJ55" s="2">
        <v>3636</v>
      </c>
      <c r="BK55" s="43">
        <v>12825</v>
      </c>
      <c r="BL55" s="8">
        <v>13740</v>
      </c>
      <c r="BM55" s="2">
        <v>39</v>
      </c>
      <c r="BN55" s="2">
        <v>13779</v>
      </c>
      <c r="BO55" s="2">
        <v>122</v>
      </c>
      <c r="BP55" s="2">
        <v>231</v>
      </c>
      <c r="BQ55" s="2">
        <v>353</v>
      </c>
      <c r="BR55" s="3">
        <v>3</v>
      </c>
      <c r="BS55" s="3">
        <v>0</v>
      </c>
      <c r="BT55" s="99">
        <v>3</v>
      </c>
      <c r="BU55" s="5">
        <v>4</v>
      </c>
      <c r="BV55" s="2">
        <v>3</v>
      </c>
      <c r="BW55" s="43">
        <v>7</v>
      </c>
      <c r="BX55" s="6">
        <f>SUM(BI55,BL55,BO55,BR55,BU55)</f>
        <v>23058</v>
      </c>
      <c r="BY55" s="4">
        <f>SUM(BJ55,BM55,BP55,BS55,BV55)</f>
        <v>3909</v>
      </c>
      <c r="BZ55" s="7">
        <f>SUM(BK55,BN55,BQ55,BT55,BW55)</f>
        <v>26967</v>
      </c>
    </row>
    <row r="56" spans="1:78" x14ac:dyDescent="0.25">
      <c r="A56" s="12">
        <v>52</v>
      </c>
      <c r="B56" s="15" t="s">
        <v>72</v>
      </c>
      <c r="C56" s="13" t="s">
        <v>11</v>
      </c>
      <c r="D56" s="5">
        <v>95900</v>
      </c>
      <c r="E56" s="2">
        <v>154823</v>
      </c>
      <c r="F56" s="43">
        <v>250723</v>
      </c>
      <c r="G56" s="8">
        <v>9030</v>
      </c>
      <c r="H56" s="2">
        <v>0</v>
      </c>
      <c r="I56" s="2">
        <v>9030</v>
      </c>
      <c r="J56" s="2">
        <v>517</v>
      </c>
      <c r="K56" s="2">
        <v>367</v>
      </c>
      <c r="L56" s="2">
        <v>884</v>
      </c>
      <c r="M56" s="1">
        <v>81</v>
      </c>
      <c r="N56" s="1">
        <v>0</v>
      </c>
      <c r="O56" s="15">
        <v>81</v>
      </c>
      <c r="P56" s="5">
        <v>0</v>
      </c>
      <c r="Q56" s="2">
        <v>35</v>
      </c>
      <c r="R56" s="43">
        <v>35</v>
      </c>
      <c r="S56" s="6">
        <f t="shared" si="0"/>
        <v>105528</v>
      </c>
      <c r="T56" s="4">
        <f t="shared" si="1"/>
        <v>155225</v>
      </c>
      <c r="U56" s="7">
        <f t="shared" si="2"/>
        <v>260753</v>
      </c>
      <c r="V56" s="111"/>
      <c r="W56" s="5">
        <v>73097</v>
      </c>
      <c r="X56" s="2">
        <v>217356</v>
      </c>
      <c r="Y56" s="43">
        <v>290453</v>
      </c>
      <c r="Z56" s="8">
        <v>19552</v>
      </c>
      <c r="AA56" s="2">
        <v>253</v>
      </c>
      <c r="AB56" s="2">
        <v>19805</v>
      </c>
      <c r="AC56" s="2">
        <v>63</v>
      </c>
      <c r="AD56" s="2">
        <v>565</v>
      </c>
      <c r="AE56" s="2">
        <v>628</v>
      </c>
      <c r="AF56" s="1" t="s">
        <v>79</v>
      </c>
      <c r="AG56" s="1" t="s">
        <v>79</v>
      </c>
      <c r="AH56" s="15" t="s">
        <v>79</v>
      </c>
      <c r="AI56" s="5">
        <v>0</v>
      </c>
      <c r="AJ56" s="2">
        <v>9</v>
      </c>
      <c r="AK56" s="43">
        <v>9</v>
      </c>
      <c r="AL56" s="6">
        <f t="shared" si="3"/>
        <v>92712</v>
      </c>
      <c r="AM56" s="4">
        <f t="shared" si="4"/>
        <v>218183</v>
      </c>
      <c r="AN56" s="7">
        <f t="shared" si="5"/>
        <v>310895</v>
      </c>
      <c r="AO56" s="111"/>
      <c r="AP56" s="5">
        <v>14469</v>
      </c>
      <c r="AQ56" s="2">
        <v>109942</v>
      </c>
      <c r="AR56" s="43">
        <v>124411</v>
      </c>
      <c r="AS56" s="8">
        <v>113164</v>
      </c>
      <c r="AT56" s="2">
        <v>405</v>
      </c>
      <c r="AU56" s="2">
        <v>113569</v>
      </c>
      <c r="AV56" s="2">
        <v>382</v>
      </c>
      <c r="AW56" s="2">
        <v>222</v>
      </c>
      <c r="AX56" s="2">
        <v>604</v>
      </c>
      <c r="AY56" s="1" t="s">
        <v>79</v>
      </c>
      <c r="AZ56" s="1" t="s">
        <v>79</v>
      </c>
      <c r="BA56" s="15" t="s">
        <v>79</v>
      </c>
      <c r="BB56" s="5">
        <v>0</v>
      </c>
      <c r="BC56" s="2">
        <v>28</v>
      </c>
      <c r="BD56" s="43">
        <v>28</v>
      </c>
      <c r="BE56" s="6">
        <f t="shared" si="6"/>
        <v>128015</v>
      </c>
      <c r="BF56" s="4">
        <f t="shared" si="7"/>
        <v>110597</v>
      </c>
      <c r="BG56" s="7">
        <f t="shared" si="8"/>
        <v>238612</v>
      </c>
      <c r="BH56" s="111"/>
      <c r="BI56" s="5">
        <v>3398</v>
      </c>
      <c r="BJ56" s="2">
        <v>29426</v>
      </c>
      <c r="BK56" s="43">
        <v>32824</v>
      </c>
      <c r="BL56" s="8">
        <v>97556</v>
      </c>
      <c r="BM56" s="2">
        <v>237</v>
      </c>
      <c r="BN56" s="2">
        <v>97793</v>
      </c>
      <c r="BO56" s="2">
        <v>171</v>
      </c>
      <c r="BP56" s="2">
        <v>499</v>
      </c>
      <c r="BQ56" s="2">
        <v>670</v>
      </c>
      <c r="BR56" s="1" t="s">
        <v>79</v>
      </c>
      <c r="BS56" s="1" t="s">
        <v>79</v>
      </c>
      <c r="BT56" s="15" t="s">
        <v>79</v>
      </c>
      <c r="BU56" s="5">
        <v>1</v>
      </c>
      <c r="BV56" s="2">
        <v>398</v>
      </c>
      <c r="BW56" s="43">
        <v>399</v>
      </c>
      <c r="BX56" s="6">
        <f>SUM(BI56,BL56,BO56,BR56,BU56)</f>
        <v>101126</v>
      </c>
      <c r="BY56" s="4">
        <f>SUM(BJ56,BM56,BP56,BS56,BV56)</f>
        <v>30560</v>
      </c>
      <c r="BZ56" s="7">
        <f>SUM(BK56,BN56,BQ56,BT56,BW56)</f>
        <v>131686</v>
      </c>
    </row>
    <row r="57" spans="1:78" x14ac:dyDescent="0.25">
      <c r="A57" s="12">
        <v>53</v>
      </c>
      <c r="B57" s="15" t="s">
        <v>72</v>
      </c>
      <c r="C57" s="13" t="s">
        <v>42</v>
      </c>
      <c r="D57" s="5">
        <v>42665</v>
      </c>
      <c r="E57" s="2">
        <v>288524</v>
      </c>
      <c r="F57" s="43">
        <v>331189</v>
      </c>
      <c r="G57" s="8">
        <v>17449</v>
      </c>
      <c r="H57" s="2">
        <v>58</v>
      </c>
      <c r="I57" s="2">
        <v>17507</v>
      </c>
      <c r="J57" s="2">
        <v>146</v>
      </c>
      <c r="K57" s="2">
        <v>0</v>
      </c>
      <c r="L57" s="2">
        <v>146</v>
      </c>
      <c r="M57" s="1" t="s">
        <v>79</v>
      </c>
      <c r="N57" s="1" t="s">
        <v>79</v>
      </c>
      <c r="O57" s="15" t="s">
        <v>79</v>
      </c>
      <c r="P57" s="5">
        <v>36</v>
      </c>
      <c r="Q57" s="2">
        <v>2438</v>
      </c>
      <c r="R57" s="43">
        <v>2474</v>
      </c>
      <c r="S57" s="6">
        <f t="shared" si="0"/>
        <v>60296</v>
      </c>
      <c r="T57" s="4">
        <f t="shared" si="1"/>
        <v>291020</v>
      </c>
      <c r="U57" s="7">
        <f t="shared" si="2"/>
        <v>351316</v>
      </c>
      <c r="V57" s="111"/>
      <c r="W57" s="5">
        <v>45676</v>
      </c>
      <c r="X57" s="2">
        <v>286697</v>
      </c>
      <c r="Y57" s="43">
        <v>332373</v>
      </c>
      <c r="Z57" s="8">
        <v>13001</v>
      </c>
      <c r="AA57" s="2">
        <v>0</v>
      </c>
      <c r="AB57" s="2">
        <v>13001</v>
      </c>
      <c r="AC57" s="2">
        <v>0</v>
      </c>
      <c r="AD57" s="2">
        <v>43</v>
      </c>
      <c r="AE57" s="2">
        <v>43</v>
      </c>
      <c r="AF57" s="1" t="s">
        <v>79</v>
      </c>
      <c r="AG57" s="1" t="s">
        <v>79</v>
      </c>
      <c r="AH57" s="15" t="s">
        <v>79</v>
      </c>
      <c r="AI57" s="5">
        <v>91</v>
      </c>
      <c r="AJ57" s="2">
        <v>7642</v>
      </c>
      <c r="AK57" s="43">
        <v>7733</v>
      </c>
      <c r="AL57" s="6">
        <f t="shared" si="3"/>
        <v>58768</v>
      </c>
      <c r="AM57" s="4">
        <f t="shared" si="4"/>
        <v>294382</v>
      </c>
      <c r="AN57" s="7">
        <f t="shared" si="5"/>
        <v>353150</v>
      </c>
      <c r="AO57" s="111"/>
      <c r="AP57" s="5">
        <v>29003</v>
      </c>
      <c r="AQ57" s="2">
        <v>90973</v>
      </c>
      <c r="AR57" s="43">
        <v>119976</v>
      </c>
      <c r="AS57" s="8">
        <v>39477</v>
      </c>
      <c r="AT57" s="2">
        <v>20</v>
      </c>
      <c r="AU57" s="2">
        <v>39497</v>
      </c>
      <c r="AV57" s="2">
        <v>0</v>
      </c>
      <c r="AW57" s="2">
        <v>13</v>
      </c>
      <c r="AX57" s="2">
        <v>13</v>
      </c>
      <c r="AY57" s="1" t="s">
        <v>79</v>
      </c>
      <c r="AZ57" s="1" t="s">
        <v>79</v>
      </c>
      <c r="BA57" s="15" t="s">
        <v>79</v>
      </c>
      <c r="BB57" s="5">
        <v>67</v>
      </c>
      <c r="BC57" s="2">
        <v>283</v>
      </c>
      <c r="BD57" s="43">
        <v>350</v>
      </c>
      <c r="BE57" s="6">
        <f t="shared" si="6"/>
        <v>68547</v>
      </c>
      <c r="BF57" s="4">
        <f t="shared" si="7"/>
        <v>91289</v>
      </c>
      <c r="BG57" s="7">
        <f t="shared" si="8"/>
        <v>159836</v>
      </c>
      <c r="BH57" s="111"/>
      <c r="BI57" s="5">
        <v>8676</v>
      </c>
      <c r="BJ57" s="2">
        <v>33718</v>
      </c>
      <c r="BK57" s="43">
        <v>42394</v>
      </c>
      <c r="BL57" s="8">
        <v>39600</v>
      </c>
      <c r="BM57" s="2">
        <v>424</v>
      </c>
      <c r="BN57" s="2">
        <v>40024</v>
      </c>
      <c r="BO57" s="2">
        <v>0</v>
      </c>
      <c r="BP57" s="2">
        <v>212</v>
      </c>
      <c r="BQ57" s="2">
        <v>212</v>
      </c>
      <c r="BR57" s="1" t="s">
        <v>79</v>
      </c>
      <c r="BS57" s="1" t="s">
        <v>79</v>
      </c>
      <c r="BT57" s="15" t="s">
        <v>79</v>
      </c>
      <c r="BU57" s="5">
        <v>1</v>
      </c>
      <c r="BV57" s="2">
        <v>278</v>
      </c>
      <c r="BW57" s="43">
        <v>279</v>
      </c>
      <c r="BX57" s="6">
        <f>SUM(BI57,BL57,BO57,BR57,BU57)</f>
        <v>48277</v>
      </c>
      <c r="BY57" s="4">
        <f>SUM(BJ57,BM57,BP57,BS57,BV57)</f>
        <v>34632</v>
      </c>
      <c r="BZ57" s="7">
        <f>SUM(BK57,BN57,BQ57,BT57,BW57)</f>
        <v>82909</v>
      </c>
    </row>
    <row r="58" spans="1:78" x14ac:dyDescent="0.25">
      <c r="A58" s="12">
        <v>54</v>
      </c>
      <c r="B58" s="15" t="s">
        <v>35</v>
      </c>
      <c r="C58" s="13" t="s">
        <v>9</v>
      </c>
      <c r="D58" s="5">
        <v>171522</v>
      </c>
      <c r="E58" s="2">
        <v>81427</v>
      </c>
      <c r="F58" s="43">
        <v>252949</v>
      </c>
      <c r="G58" s="8">
        <v>43282</v>
      </c>
      <c r="H58" s="2">
        <v>242</v>
      </c>
      <c r="I58" s="2">
        <v>43524</v>
      </c>
      <c r="J58" s="2" t="s">
        <v>79</v>
      </c>
      <c r="K58" s="2" t="s">
        <v>79</v>
      </c>
      <c r="L58" s="2" t="s">
        <v>79</v>
      </c>
      <c r="M58" s="1" t="s">
        <v>79</v>
      </c>
      <c r="N58" s="1" t="s">
        <v>79</v>
      </c>
      <c r="O58" s="15" t="s">
        <v>79</v>
      </c>
      <c r="P58" s="5">
        <v>814</v>
      </c>
      <c r="Q58" s="2">
        <v>605</v>
      </c>
      <c r="R58" s="43">
        <v>1419</v>
      </c>
      <c r="S58" s="6">
        <f t="shared" si="0"/>
        <v>215618</v>
      </c>
      <c r="T58" s="4">
        <f t="shared" si="1"/>
        <v>82274</v>
      </c>
      <c r="U58" s="7">
        <f t="shared" si="2"/>
        <v>297892</v>
      </c>
      <c r="V58" s="111"/>
      <c r="W58" s="5">
        <v>165626</v>
      </c>
      <c r="X58" s="2">
        <v>86784</v>
      </c>
      <c r="Y58" s="43">
        <v>252410</v>
      </c>
      <c r="Z58" s="8">
        <v>139481</v>
      </c>
      <c r="AA58" s="2">
        <v>1367</v>
      </c>
      <c r="AB58" s="2">
        <v>140848</v>
      </c>
      <c r="AC58" s="2">
        <v>0</v>
      </c>
      <c r="AD58" s="2">
        <v>27</v>
      </c>
      <c r="AE58" s="2">
        <v>27</v>
      </c>
      <c r="AF58" s="1" t="s">
        <v>79</v>
      </c>
      <c r="AG58" s="1" t="s">
        <v>79</v>
      </c>
      <c r="AH58" s="15" t="s">
        <v>79</v>
      </c>
      <c r="AI58" s="5">
        <v>2</v>
      </c>
      <c r="AJ58" s="2">
        <v>551</v>
      </c>
      <c r="AK58" s="43">
        <v>553</v>
      </c>
      <c r="AL58" s="6">
        <f t="shared" si="3"/>
        <v>305109</v>
      </c>
      <c r="AM58" s="4">
        <f t="shared" si="4"/>
        <v>88729</v>
      </c>
      <c r="AN58" s="7">
        <f t="shared" si="5"/>
        <v>393838</v>
      </c>
      <c r="AO58" s="111"/>
      <c r="AP58" s="5">
        <v>60765</v>
      </c>
      <c r="AQ58" s="2">
        <v>75758</v>
      </c>
      <c r="AR58" s="43">
        <v>136523</v>
      </c>
      <c r="AS58" s="8">
        <v>323240</v>
      </c>
      <c r="AT58" s="2">
        <v>1069</v>
      </c>
      <c r="AU58" s="2">
        <v>324309</v>
      </c>
      <c r="AV58" s="2">
        <v>0</v>
      </c>
      <c r="AW58" s="2">
        <v>75</v>
      </c>
      <c r="AX58" s="2">
        <v>75</v>
      </c>
      <c r="AY58" s="1" t="s">
        <v>79</v>
      </c>
      <c r="AZ58" s="1" t="s">
        <v>79</v>
      </c>
      <c r="BA58" s="15" t="s">
        <v>79</v>
      </c>
      <c r="BB58" s="5">
        <v>61</v>
      </c>
      <c r="BC58" s="2">
        <v>66</v>
      </c>
      <c r="BD58" s="43">
        <v>127</v>
      </c>
      <c r="BE58" s="6">
        <f t="shared" si="6"/>
        <v>384066</v>
      </c>
      <c r="BF58" s="4">
        <f t="shared" si="7"/>
        <v>76968</v>
      </c>
      <c r="BG58" s="7">
        <f t="shared" si="8"/>
        <v>461034</v>
      </c>
      <c r="BH58" s="111"/>
      <c r="BI58" s="5">
        <v>28030</v>
      </c>
      <c r="BJ58" s="2">
        <v>34779</v>
      </c>
      <c r="BK58" s="43">
        <v>62809</v>
      </c>
      <c r="BL58" s="8">
        <v>387966</v>
      </c>
      <c r="BM58" s="2">
        <v>1646</v>
      </c>
      <c r="BN58" s="2">
        <v>389612</v>
      </c>
      <c r="BO58" s="2">
        <v>333</v>
      </c>
      <c r="BP58" s="2">
        <v>685</v>
      </c>
      <c r="BQ58" s="2">
        <v>1018</v>
      </c>
      <c r="BR58" s="1" t="s">
        <v>79</v>
      </c>
      <c r="BS58" s="1" t="s">
        <v>79</v>
      </c>
      <c r="BT58" s="15" t="s">
        <v>79</v>
      </c>
      <c r="BU58" s="5">
        <v>526</v>
      </c>
      <c r="BV58" s="2">
        <v>718</v>
      </c>
      <c r="BW58" s="43">
        <v>1244</v>
      </c>
      <c r="BX58" s="6">
        <f>SUM(BI58,BL58,BO58,BR58,BU58)</f>
        <v>416855</v>
      </c>
      <c r="BY58" s="4">
        <f>SUM(BJ58,BM58,BP58,BS58,BV58)</f>
        <v>37828</v>
      </c>
      <c r="BZ58" s="7">
        <f>SUM(BK58,BN58,BQ58,BT58,BW58)</f>
        <v>454683</v>
      </c>
    </row>
    <row r="59" spans="1:78" x14ac:dyDescent="0.25">
      <c r="A59" s="12">
        <v>55</v>
      </c>
      <c r="B59" s="15" t="s">
        <v>17</v>
      </c>
      <c r="C59" s="13" t="s">
        <v>14</v>
      </c>
      <c r="D59" s="5">
        <v>178868</v>
      </c>
      <c r="E59" s="2">
        <v>11357</v>
      </c>
      <c r="F59" s="43">
        <v>190225</v>
      </c>
      <c r="G59" s="8">
        <v>5677</v>
      </c>
      <c r="H59" s="2">
        <v>0</v>
      </c>
      <c r="I59" s="2">
        <v>5677</v>
      </c>
      <c r="J59" s="2" t="s">
        <v>79</v>
      </c>
      <c r="K59" s="2" t="s">
        <v>79</v>
      </c>
      <c r="L59" s="2" t="s">
        <v>79</v>
      </c>
      <c r="M59" s="1" t="s">
        <v>79</v>
      </c>
      <c r="N59" s="1" t="s">
        <v>79</v>
      </c>
      <c r="O59" s="15" t="s">
        <v>79</v>
      </c>
      <c r="P59" s="5">
        <v>0</v>
      </c>
      <c r="Q59" s="2">
        <v>10</v>
      </c>
      <c r="R59" s="43">
        <v>10</v>
      </c>
      <c r="S59" s="6">
        <f t="shared" si="0"/>
        <v>184545</v>
      </c>
      <c r="T59" s="4">
        <f t="shared" si="1"/>
        <v>11367</v>
      </c>
      <c r="U59" s="7">
        <f t="shared" si="2"/>
        <v>195912</v>
      </c>
      <c r="V59" s="111"/>
      <c r="W59" s="5">
        <v>132166</v>
      </c>
      <c r="X59" s="2">
        <v>22955</v>
      </c>
      <c r="Y59" s="43">
        <v>155121</v>
      </c>
      <c r="Z59" s="8">
        <v>32560</v>
      </c>
      <c r="AA59" s="2">
        <v>0</v>
      </c>
      <c r="AB59" s="2">
        <v>32560</v>
      </c>
      <c r="AC59" s="2">
        <v>0</v>
      </c>
      <c r="AD59" s="2">
        <v>9</v>
      </c>
      <c r="AE59" s="2">
        <v>9</v>
      </c>
      <c r="AF59" s="1" t="s">
        <v>79</v>
      </c>
      <c r="AG59" s="1" t="s">
        <v>79</v>
      </c>
      <c r="AH59" s="15" t="s">
        <v>79</v>
      </c>
      <c r="AI59" s="5">
        <v>5</v>
      </c>
      <c r="AJ59" s="2">
        <v>27</v>
      </c>
      <c r="AK59" s="43">
        <v>32</v>
      </c>
      <c r="AL59" s="6">
        <f t="shared" si="3"/>
        <v>164731</v>
      </c>
      <c r="AM59" s="4">
        <f t="shared" si="4"/>
        <v>22991</v>
      </c>
      <c r="AN59" s="7">
        <f t="shared" si="5"/>
        <v>187722</v>
      </c>
      <c r="AO59" s="111"/>
      <c r="AP59" s="5">
        <v>33801</v>
      </c>
      <c r="AQ59" s="2">
        <v>10688</v>
      </c>
      <c r="AR59" s="43">
        <v>44489</v>
      </c>
      <c r="AS59" s="8">
        <v>142211</v>
      </c>
      <c r="AT59" s="2">
        <v>346</v>
      </c>
      <c r="AU59" s="2">
        <v>142557</v>
      </c>
      <c r="AV59" s="2">
        <v>0</v>
      </c>
      <c r="AW59" s="2">
        <v>10</v>
      </c>
      <c r="AX59" s="2">
        <v>10</v>
      </c>
      <c r="AY59" s="1" t="s">
        <v>79</v>
      </c>
      <c r="AZ59" s="1" t="s">
        <v>79</v>
      </c>
      <c r="BA59" s="15" t="s">
        <v>79</v>
      </c>
      <c r="BB59" s="5">
        <v>0</v>
      </c>
      <c r="BC59" s="2">
        <v>82</v>
      </c>
      <c r="BD59" s="43">
        <v>82</v>
      </c>
      <c r="BE59" s="6">
        <f t="shared" si="6"/>
        <v>176012</v>
      </c>
      <c r="BF59" s="4">
        <f t="shared" si="7"/>
        <v>11126</v>
      </c>
      <c r="BG59" s="7">
        <f t="shared" si="8"/>
        <v>187138</v>
      </c>
      <c r="BH59" s="111"/>
      <c r="BI59" s="5">
        <v>26095</v>
      </c>
      <c r="BJ59" s="2">
        <v>6899</v>
      </c>
      <c r="BK59" s="43">
        <v>32994</v>
      </c>
      <c r="BL59" s="8">
        <v>165645</v>
      </c>
      <c r="BM59" s="2">
        <v>0</v>
      </c>
      <c r="BN59" s="2">
        <v>165645</v>
      </c>
      <c r="BO59" s="2">
        <v>0</v>
      </c>
      <c r="BP59" s="2">
        <v>43</v>
      </c>
      <c r="BQ59" s="2">
        <v>43</v>
      </c>
      <c r="BR59" s="1" t="s">
        <v>79</v>
      </c>
      <c r="BS59" s="1" t="s">
        <v>79</v>
      </c>
      <c r="BT59" s="15" t="s">
        <v>79</v>
      </c>
      <c r="BU59" s="5">
        <v>5</v>
      </c>
      <c r="BV59" s="2">
        <v>34</v>
      </c>
      <c r="BW59" s="43">
        <v>39</v>
      </c>
      <c r="BX59" s="6">
        <f>SUM(BI59,BL59,BO59,BR59,BU59)</f>
        <v>191745</v>
      </c>
      <c r="BY59" s="4">
        <f>SUM(BJ59,BM59,BP59,BS59,BV59)</f>
        <v>6976</v>
      </c>
      <c r="BZ59" s="7">
        <f>SUM(BK59,BN59,BQ59,BT59,BW59)</f>
        <v>198721</v>
      </c>
    </row>
    <row r="60" spans="1:78" x14ac:dyDescent="0.25">
      <c r="A60" s="12">
        <v>56</v>
      </c>
      <c r="B60" s="15" t="s">
        <v>16</v>
      </c>
      <c r="C60" s="13" t="s">
        <v>30</v>
      </c>
      <c r="D60" s="5">
        <v>20982</v>
      </c>
      <c r="E60" s="2">
        <v>9985</v>
      </c>
      <c r="F60" s="43">
        <v>30967</v>
      </c>
      <c r="G60" s="8">
        <v>1282</v>
      </c>
      <c r="H60" s="2">
        <v>71</v>
      </c>
      <c r="I60" s="2">
        <v>1353</v>
      </c>
      <c r="J60" s="2">
        <v>0</v>
      </c>
      <c r="K60" s="2">
        <v>8</v>
      </c>
      <c r="L60" s="2">
        <v>8</v>
      </c>
      <c r="M60" s="1" t="s">
        <v>79</v>
      </c>
      <c r="N60" s="1" t="s">
        <v>79</v>
      </c>
      <c r="O60" s="15" t="s">
        <v>79</v>
      </c>
      <c r="P60" s="5">
        <v>133</v>
      </c>
      <c r="Q60" s="2">
        <v>41</v>
      </c>
      <c r="R60" s="43">
        <v>174</v>
      </c>
      <c r="S60" s="6">
        <f t="shared" si="0"/>
        <v>22397</v>
      </c>
      <c r="T60" s="4">
        <f t="shared" si="1"/>
        <v>10105</v>
      </c>
      <c r="U60" s="7">
        <f t="shared" si="2"/>
        <v>32502</v>
      </c>
      <c r="V60" s="111"/>
      <c r="W60" s="5">
        <v>14405</v>
      </c>
      <c r="X60" s="2">
        <v>7241</v>
      </c>
      <c r="Y60" s="43">
        <v>21646</v>
      </c>
      <c r="Z60" s="8">
        <v>793</v>
      </c>
      <c r="AA60" s="2">
        <v>14</v>
      </c>
      <c r="AB60" s="2">
        <v>807</v>
      </c>
      <c r="AC60" s="2">
        <v>307</v>
      </c>
      <c r="AD60" s="2">
        <v>32</v>
      </c>
      <c r="AE60" s="2">
        <v>339</v>
      </c>
      <c r="AF60" s="1" t="s">
        <v>79</v>
      </c>
      <c r="AG60" s="1" t="s">
        <v>79</v>
      </c>
      <c r="AH60" s="15" t="s">
        <v>79</v>
      </c>
      <c r="AI60" s="5">
        <v>157</v>
      </c>
      <c r="AJ60" s="2">
        <v>192</v>
      </c>
      <c r="AK60" s="43">
        <v>349</v>
      </c>
      <c r="AL60" s="6">
        <f t="shared" si="3"/>
        <v>15662</v>
      </c>
      <c r="AM60" s="4">
        <f t="shared" si="4"/>
        <v>7479</v>
      </c>
      <c r="AN60" s="7">
        <f t="shared" si="5"/>
        <v>23141</v>
      </c>
      <c r="AO60" s="111"/>
      <c r="AP60" s="5">
        <v>15024</v>
      </c>
      <c r="AQ60" s="2">
        <v>6583</v>
      </c>
      <c r="AR60" s="43">
        <v>21607</v>
      </c>
      <c r="AS60" s="8">
        <v>2912</v>
      </c>
      <c r="AT60" s="2">
        <v>17</v>
      </c>
      <c r="AU60" s="2">
        <v>2929</v>
      </c>
      <c r="AV60" s="2">
        <v>78</v>
      </c>
      <c r="AW60" s="2">
        <v>18</v>
      </c>
      <c r="AX60" s="2">
        <v>96</v>
      </c>
      <c r="AY60" s="1">
        <v>30</v>
      </c>
      <c r="AZ60" s="1">
        <v>0</v>
      </c>
      <c r="BA60" s="15">
        <v>30</v>
      </c>
      <c r="BB60" s="5">
        <v>6</v>
      </c>
      <c r="BC60" s="2">
        <v>19</v>
      </c>
      <c r="BD60" s="43">
        <v>25</v>
      </c>
      <c r="BE60" s="6">
        <f t="shared" si="6"/>
        <v>18050</v>
      </c>
      <c r="BF60" s="4">
        <f t="shared" si="7"/>
        <v>6637</v>
      </c>
      <c r="BG60" s="7">
        <f t="shared" si="8"/>
        <v>24687</v>
      </c>
      <c r="BH60" s="111"/>
      <c r="BI60" s="5">
        <v>13701</v>
      </c>
      <c r="BJ60" s="2">
        <v>11663</v>
      </c>
      <c r="BK60" s="43">
        <v>25364</v>
      </c>
      <c r="BL60" s="8">
        <v>1952</v>
      </c>
      <c r="BM60" s="2">
        <v>0</v>
      </c>
      <c r="BN60" s="2">
        <v>1952</v>
      </c>
      <c r="BO60" s="2">
        <v>261</v>
      </c>
      <c r="BP60" s="2">
        <v>345</v>
      </c>
      <c r="BQ60" s="2">
        <v>606</v>
      </c>
      <c r="BR60" s="1" t="s">
        <v>79</v>
      </c>
      <c r="BS60" s="1" t="s">
        <v>79</v>
      </c>
      <c r="BT60" s="15" t="s">
        <v>79</v>
      </c>
      <c r="BU60" s="5">
        <v>24</v>
      </c>
      <c r="BV60" s="2">
        <v>27</v>
      </c>
      <c r="BW60" s="43">
        <v>51</v>
      </c>
      <c r="BX60" s="6">
        <f>SUM(BI60,BL60,BO60,BR60,BU60)</f>
        <v>15938</v>
      </c>
      <c r="BY60" s="4">
        <f>SUM(BJ60,BM60,BP60,BS60,BV60)</f>
        <v>12035</v>
      </c>
      <c r="BZ60" s="7">
        <f>SUM(BK60,BN60,BQ60,BT60,BW60)</f>
        <v>27973</v>
      </c>
    </row>
    <row r="61" spans="1:78" x14ac:dyDescent="0.25">
      <c r="A61" s="12">
        <v>57</v>
      </c>
      <c r="B61" s="15" t="s">
        <v>64</v>
      </c>
      <c r="C61" s="13" t="s">
        <v>67</v>
      </c>
      <c r="D61" s="5">
        <v>0</v>
      </c>
      <c r="E61" s="2">
        <v>129</v>
      </c>
      <c r="F61" s="43">
        <v>129</v>
      </c>
      <c r="G61" s="8" t="s">
        <v>79</v>
      </c>
      <c r="H61" s="2" t="s">
        <v>79</v>
      </c>
      <c r="I61" s="2" t="s">
        <v>79</v>
      </c>
      <c r="J61" s="2" t="s">
        <v>79</v>
      </c>
      <c r="K61" s="2" t="s">
        <v>79</v>
      </c>
      <c r="L61" s="2" t="s">
        <v>79</v>
      </c>
      <c r="M61" s="1" t="s">
        <v>79</v>
      </c>
      <c r="N61" s="1" t="s">
        <v>79</v>
      </c>
      <c r="O61" s="15" t="s">
        <v>79</v>
      </c>
      <c r="P61" s="5" t="s">
        <v>79</v>
      </c>
      <c r="Q61" s="2" t="s">
        <v>79</v>
      </c>
      <c r="R61" s="43" t="s">
        <v>79</v>
      </c>
      <c r="S61" s="6">
        <f t="shared" si="0"/>
        <v>0</v>
      </c>
      <c r="T61" s="4">
        <f t="shared" si="1"/>
        <v>129</v>
      </c>
      <c r="U61" s="7">
        <f t="shared" si="2"/>
        <v>129</v>
      </c>
      <c r="V61" s="111"/>
      <c r="W61" s="5">
        <v>0</v>
      </c>
      <c r="X61" s="2">
        <v>120</v>
      </c>
      <c r="Y61" s="43">
        <v>120</v>
      </c>
      <c r="Z61" s="8" t="s">
        <v>79</v>
      </c>
      <c r="AA61" s="2" t="s">
        <v>79</v>
      </c>
      <c r="AB61" s="2" t="s">
        <v>79</v>
      </c>
      <c r="AC61" s="2">
        <v>0</v>
      </c>
      <c r="AD61" s="2">
        <v>47</v>
      </c>
      <c r="AE61" s="2">
        <v>47</v>
      </c>
      <c r="AF61" s="1" t="s">
        <v>79</v>
      </c>
      <c r="AG61" s="1" t="s">
        <v>79</v>
      </c>
      <c r="AH61" s="15" t="s">
        <v>79</v>
      </c>
      <c r="AI61" s="5">
        <v>0</v>
      </c>
      <c r="AJ61" s="2">
        <v>5</v>
      </c>
      <c r="AK61" s="43">
        <v>5</v>
      </c>
      <c r="AL61" s="6">
        <f t="shared" si="3"/>
        <v>0</v>
      </c>
      <c r="AM61" s="4">
        <f t="shared" si="4"/>
        <v>172</v>
      </c>
      <c r="AN61" s="7">
        <f t="shared" si="5"/>
        <v>172</v>
      </c>
      <c r="AO61" s="111"/>
      <c r="AP61" s="5">
        <v>0</v>
      </c>
      <c r="AQ61" s="2">
        <v>212</v>
      </c>
      <c r="AR61" s="43">
        <v>212</v>
      </c>
      <c r="AS61" s="8" t="s">
        <v>79</v>
      </c>
      <c r="AT61" s="2" t="s">
        <v>79</v>
      </c>
      <c r="AU61" s="2" t="s">
        <v>79</v>
      </c>
      <c r="AV61" s="2" t="s">
        <v>79</v>
      </c>
      <c r="AW61" s="2" t="s">
        <v>79</v>
      </c>
      <c r="AX61" s="2" t="s">
        <v>79</v>
      </c>
      <c r="AY61" s="1" t="s">
        <v>79</v>
      </c>
      <c r="AZ61" s="1" t="s">
        <v>79</v>
      </c>
      <c r="BA61" s="15" t="s">
        <v>79</v>
      </c>
      <c r="BB61" s="5" t="s">
        <v>79</v>
      </c>
      <c r="BC61" s="2" t="s">
        <v>79</v>
      </c>
      <c r="BD61" s="43" t="s">
        <v>79</v>
      </c>
      <c r="BE61" s="6">
        <f t="shared" si="6"/>
        <v>0</v>
      </c>
      <c r="BF61" s="4">
        <f t="shared" si="7"/>
        <v>212</v>
      </c>
      <c r="BG61" s="7">
        <f t="shared" si="8"/>
        <v>212</v>
      </c>
      <c r="BH61" s="111"/>
      <c r="BI61" s="5">
        <v>0</v>
      </c>
      <c r="BJ61" s="2">
        <v>389</v>
      </c>
      <c r="BK61" s="43">
        <v>389</v>
      </c>
      <c r="BL61" s="8" t="s">
        <v>79</v>
      </c>
      <c r="BM61" s="2" t="s">
        <v>79</v>
      </c>
      <c r="BN61" s="2" t="s">
        <v>79</v>
      </c>
      <c r="BO61" s="2" t="s">
        <v>79</v>
      </c>
      <c r="BP61" s="2" t="s">
        <v>79</v>
      </c>
      <c r="BQ61" s="2" t="s">
        <v>79</v>
      </c>
      <c r="BR61" s="1" t="s">
        <v>79</v>
      </c>
      <c r="BS61" s="1" t="s">
        <v>79</v>
      </c>
      <c r="BT61" s="15" t="s">
        <v>79</v>
      </c>
      <c r="BU61" s="5" t="s">
        <v>79</v>
      </c>
      <c r="BV61" s="2" t="s">
        <v>79</v>
      </c>
      <c r="BW61" s="43" t="s">
        <v>79</v>
      </c>
      <c r="BX61" s="6">
        <f>SUM(BI61,BL61,BO61,BR61,BU61)</f>
        <v>0</v>
      </c>
      <c r="BY61" s="4">
        <f>SUM(BJ61,BM61,BP61,BS61,BV61)</f>
        <v>389</v>
      </c>
      <c r="BZ61" s="7">
        <f>SUM(BK61,BN61,BQ61,BT61,BW61)</f>
        <v>389</v>
      </c>
    </row>
    <row r="62" spans="1:78" x14ac:dyDescent="0.25">
      <c r="A62" s="12">
        <v>58</v>
      </c>
      <c r="B62" s="15" t="s">
        <v>63</v>
      </c>
      <c r="C62" s="13" t="s">
        <v>68</v>
      </c>
      <c r="D62" s="5">
        <v>0</v>
      </c>
      <c r="E62" s="2">
        <v>26</v>
      </c>
      <c r="F62" s="43">
        <v>26</v>
      </c>
      <c r="G62" s="8" t="s">
        <v>79</v>
      </c>
      <c r="H62" s="2" t="s">
        <v>79</v>
      </c>
      <c r="I62" s="2" t="s">
        <v>79</v>
      </c>
      <c r="J62" s="2" t="s">
        <v>79</v>
      </c>
      <c r="K62" s="2" t="s">
        <v>79</v>
      </c>
      <c r="L62" s="2" t="s">
        <v>79</v>
      </c>
      <c r="M62" s="1" t="s">
        <v>79</v>
      </c>
      <c r="N62" s="1" t="s">
        <v>79</v>
      </c>
      <c r="O62" s="15" t="s">
        <v>79</v>
      </c>
      <c r="P62" s="5" t="s">
        <v>79</v>
      </c>
      <c r="Q62" s="2" t="s">
        <v>79</v>
      </c>
      <c r="R62" s="43" t="s">
        <v>79</v>
      </c>
      <c r="S62" s="6">
        <f t="shared" si="0"/>
        <v>0</v>
      </c>
      <c r="T62" s="4">
        <f t="shared" si="1"/>
        <v>26</v>
      </c>
      <c r="U62" s="7">
        <f t="shared" si="2"/>
        <v>26</v>
      </c>
      <c r="V62" s="111"/>
      <c r="W62" s="5">
        <v>0</v>
      </c>
      <c r="X62" s="2">
        <v>361</v>
      </c>
      <c r="Y62" s="43">
        <v>361</v>
      </c>
      <c r="Z62" s="8" t="s">
        <v>79</v>
      </c>
      <c r="AA62" s="2" t="s">
        <v>79</v>
      </c>
      <c r="AB62" s="2" t="s">
        <v>79</v>
      </c>
      <c r="AC62" s="2" t="s">
        <v>79</v>
      </c>
      <c r="AD62" s="2" t="s">
        <v>79</v>
      </c>
      <c r="AE62" s="2" t="s">
        <v>79</v>
      </c>
      <c r="AF62" s="1" t="s">
        <v>79</v>
      </c>
      <c r="AG62" s="1" t="s">
        <v>79</v>
      </c>
      <c r="AH62" s="15" t="s">
        <v>79</v>
      </c>
      <c r="AI62" s="5" t="s">
        <v>79</v>
      </c>
      <c r="AJ62" s="2" t="s">
        <v>79</v>
      </c>
      <c r="AK62" s="43" t="s">
        <v>79</v>
      </c>
      <c r="AL62" s="6">
        <f t="shared" si="3"/>
        <v>0</v>
      </c>
      <c r="AM62" s="4">
        <f t="shared" si="4"/>
        <v>361</v>
      </c>
      <c r="AN62" s="7">
        <f t="shared" si="5"/>
        <v>361</v>
      </c>
      <c r="AO62" s="111"/>
      <c r="AP62" s="5">
        <v>0</v>
      </c>
      <c r="AQ62" s="2">
        <v>40</v>
      </c>
      <c r="AR62" s="43">
        <v>40</v>
      </c>
      <c r="AS62" s="8" t="s">
        <v>79</v>
      </c>
      <c r="AT62" s="2" t="s">
        <v>79</v>
      </c>
      <c r="AU62" s="2" t="s">
        <v>79</v>
      </c>
      <c r="AV62" s="2" t="s">
        <v>79</v>
      </c>
      <c r="AW62" s="2" t="s">
        <v>79</v>
      </c>
      <c r="AX62" s="2" t="s">
        <v>79</v>
      </c>
      <c r="AY62" s="1" t="s">
        <v>79</v>
      </c>
      <c r="AZ62" s="1" t="s">
        <v>79</v>
      </c>
      <c r="BA62" s="15" t="s">
        <v>79</v>
      </c>
      <c r="BB62" s="5">
        <v>0</v>
      </c>
      <c r="BC62" s="2">
        <v>320</v>
      </c>
      <c r="BD62" s="43">
        <v>320</v>
      </c>
      <c r="BE62" s="6">
        <f t="shared" si="6"/>
        <v>0</v>
      </c>
      <c r="BF62" s="4">
        <f t="shared" si="7"/>
        <v>360</v>
      </c>
      <c r="BG62" s="7">
        <f t="shared" si="8"/>
        <v>360</v>
      </c>
      <c r="BH62" s="111"/>
      <c r="BI62" s="5">
        <v>0</v>
      </c>
      <c r="BJ62" s="2">
        <v>30</v>
      </c>
      <c r="BK62" s="43">
        <v>30</v>
      </c>
      <c r="BL62" s="8" t="s">
        <v>79</v>
      </c>
      <c r="BM62" s="2" t="s">
        <v>79</v>
      </c>
      <c r="BN62" s="2" t="s">
        <v>79</v>
      </c>
      <c r="BO62" s="2" t="s">
        <v>79</v>
      </c>
      <c r="BP62" s="2" t="s">
        <v>79</v>
      </c>
      <c r="BQ62" s="2" t="s">
        <v>79</v>
      </c>
      <c r="BR62" s="1" t="s">
        <v>79</v>
      </c>
      <c r="BS62" s="1" t="s">
        <v>79</v>
      </c>
      <c r="BT62" s="15" t="s">
        <v>79</v>
      </c>
      <c r="BU62" s="5">
        <v>0</v>
      </c>
      <c r="BV62" s="2">
        <v>7</v>
      </c>
      <c r="BW62" s="43">
        <v>7</v>
      </c>
      <c r="BX62" s="6">
        <f>SUM(BI62,BL62,BO62,BR62,BU62)</f>
        <v>0</v>
      </c>
      <c r="BY62" s="4">
        <f>SUM(BJ62,BM62,BP62,BS62,BV62)</f>
        <v>37</v>
      </c>
      <c r="BZ62" s="7">
        <f>SUM(BK62,BN62,BQ62,BT62,BW62)</f>
        <v>37</v>
      </c>
    </row>
    <row r="63" spans="1:78" x14ac:dyDescent="0.25">
      <c r="A63" s="12">
        <v>59</v>
      </c>
      <c r="B63" s="15" t="s">
        <v>40</v>
      </c>
      <c r="C63" s="13" t="s">
        <v>31</v>
      </c>
      <c r="D63" s="5">
        <v>11396</v>
      </c>
      <c r="E63" s="2">
        <v>7210</v>
      </c>
      <c r="F63" s="43">
        <v>18606</v>
      </c>
      <c r="G63" s="8">
        <v>10859</v>
      </c>
      <c r="H63" s="2">
        <v>70</v>
      </c>
      <c r="I63" s="2">
        <v>10929</v>
      </c>
      <c r="J63" s="2">
        <v>235</v>
      </c>
      <c r="K63" s="2">
        <v>404</v>
      </c>
      <c r="L63" s="2">
        <v>639</v>
      </c>
      <c r="M63" s="1" t="s">
        <v>79</v>
      </c>
      <c r="N63" s="1" t="s">
        <v>79</v>
      </c>
      <c r="O63" s="15" t="s">
        <v>79</v>
      </c>
      <c r="P63" s="5">
        <v>612</v>
      </c>
      <c r="Q63" s="2">
        <v>120</v>
      </c>
      <c r="R63" s="43">
        <v>732</v>
      </c>
      <c r="S63" s="6">
        <f t="shared" si="0"/>
        <v>23102</v>
      </c>
      <c r="T63" s="4">
        <f t="shared" si="1"/>
        <v>7804</v>
      </c>
      <c r="U63" s="7">
        <f t="shared" si="2"/>
        <v>30906</v>
      </c>
      <c r="V63" s="111"/>
      <c r="W63" s="5">
        <v>6198</v>
      </c>
      <c r="X63" s="2">
        <v>3740</v>
      </c>
      <c r="Y63" s="43">
        <v>9938</v>
      </c>
      <c r="Z63" s="8">
        <v>7878</v>
      </c>
      <c r="AA63" s="2">
        <v>0</v>
      </c>
      <c r="AB63" s="2">
        <v>7878</v>
      </c>
      <c r="AC63" s="2">
        <v>0</v>
      </c>
      <c r="AD63" s="2">
        <v>144</v>
      </c>
      <c r="AE63" s="2">
        <v>144</v>
      </c>
      <c r="AF63" s="1" t="s">
        <v>79</v>
      </c>
      <c r="AG63" s="1" t="s">
        <v>79</v>
      </c>
      <c r="AH63" s="15" t="s">
        <v>79</v>
      </c>
      <c r="AI63" s="5">
        <v>25</v>
      </c>
      <c r="AJ63" s="2">
        <v>357</v>
      </c>
      <c r="AK63" s="43">
        <v>382</v>
      </c>
      <c r="AL63" s="6">
        <f t="shared" si="3"/>
        <v>14101</v>
      </c>
      <c r="AM63" s="4">
        <f t="shared" si="4"/>
        <v>4241</v>
      </c>
      <c r="AN63" s="7">
        <f t="shared" si="5"/>
        <v>18342</v>
      </c>
      <c r="AO63" s="111"/>
      <c r="AP63" s="5">
        <v>5801</v>
      </c>
      <c r="AQ63" s="2">
        <v>5590</v>
      </c>
      <c r="AR63" s="43">
        <v>11391</v>
      </c>
      <c r="AS63" s="8">
        <v>11825</v>
      </c>
      <c r="AT63" s="2">
        <v>106</v>
      </c>
      <c r="AU63" s="2">
        <v>11931</v>
      </c>
      <c r="AV63" s="2">
        <v>0</v>
      </c>
      <c r="AW63" s="2">
        <v>479</v>
      </c>
      <c r="AX63" s="2">
        <v>479</v>
      </c>
      <c r="AY63" s="1">
        <v>0</v>
      </c>
      <c r="AZ63" s="1">
        <v>579</v>
      </c>
      <c r="BA63" s="15">
        <v>579</v>
      </c>
      <c r="BB63" s="5">
        <v>60</v>
      </c>
      <c r="BC63" s="2">
        <v>248</v>
      </c>
      <c r="BD63" s="43">
        <v>308</v>
      </c>
      <c r="BE63" s="6">
        <f t="shared" si="6"/>
        <v>17686</v>
      </c>
      <c r="BF63" s="4">
        <f t="shared" si="7"/>
        <v>7002</v>
      </c>
      <c r="BG63" s="7">
        <f t="shared" si="8"/>
        <v>24688</v>
      </c>
      <c r="BH63" s="111"/>
      <c r="BI63" s="5">
        <v>6546</v>
      </c>
      <c r="BJ63" s="2">
        <v>6542</v>
      </c>
      <c r="BK63" s="43">
        <v>13088</v>
      </c>
      <c r="BL63" s="8">
        <v>24169</v>
      </c>
      <c r="BM63" s="2">
        <v>81</v>
      </c>
      <c r="BN63" s="2">
        <v>24250</v>
      </c>
      <c r="BO63" s="2">
        <v>63</v>
      </c>
      <c r="BP63" s="2">
        <v>242</v>
      </c>
      <c r="BQ63" s="2">
        <v>305</v>
      </c>
      <c r="BR63" s="1">
        <v>0</v>
      </c>
      <c r="BS63" s="1">
        <v>632</v>
      </c>
      <c r="BT63" s="15">
        <v>632</v>
      </c>
      <c r="BU63" s="5">
        <v>1</v>
      </c>
      <c r="BV63" s="2">
        <v>80</v>
      </c>
      <c r="BW63" s="43">
        <v>81</v>
      </c>
      <c r="BX63" s="6">
        <f>SUM(BI63,BL63,BO63,BR63,BU63)</f>
        <v>30779</v>
      </c>
      <c r="BY63" s="4">
        <f>SUM(BJ63,BM63,BP63,BS63,BV63)</f>
        <v>7577</v>
      </c>
      <c r="BZ63" s="7">
        <f>SUM(BK63,BN63,BQ63,BT63,BW63)</f>
        <v>38356</v>
      </c>
    </row>
    <row r="64" spans="1:78" x14ac:dyDescent="0.25">
      <c r="A64" s="12">
        <v>60</v>
      </c>
      <c r="B64" s="15" t="s">
        <v>40</v>
      </c>
      <c r="C64" s="13" t="s">
        <v>61</v>
      </c>
      <c r="D64" s="5">
        <v>407</v>
      </c>
      <c r="E64" s="2">
        <v>2355</v>
      </c>
      <c r="F64" s="43">
        <v>2762</v>
      </c>
      <c r="G64" s="8">
        <v>3142</v>
      </c>
      <c r="H64" s="2">
        <v>0</v>
      </c>
      <c r="I64" s="2">
        <v>3142</v>
      </c>
      <c r="J64" s="2" t="s">
        <v>79</v>
      </c>
      <c r="K64" s="2" t="s">
        <v>79</v>
      </c>
      <c r="L64" s="2" t="s">
        <v>79</v>
      </c>
      <c r="M64" s="1" t="s">
        <v>79</v>
      </c>
      <c r="N64" s="1" t="s">
        <v>79</v>
      </c>
      <c r="O64" s="15" t="s">
        <v>79</v>
      </c>
      <c r="P64" s="5">
        <v>1</v>
      </c>
      <c r="Q64" s="2">
        <v>36</v>
      </c>
      <c r="R64" s="43">
        <v>37</v>
      </c>
      <c r="S64" s="6">
        <f t="shared" si="0"/>
        <v>3550</v>
      </c>
      <c r="T64" s="4">
        <f t="shared" si="1"/>
        <v>2391</v>
      </c>
      <c r="U64" s="7">
        <f t="shared" si="2"/>
        <v>5941</v>
      </c>
      <c r="V64" s="111"/>
      <c r="W64" s="5">
        <v>3520</v>
      </c>
      <c r="X64" s="2">
        <v>7424</v>
      </c>
      <c r="Y64" s="43">
        <v>10944</v>
      </c>
      <c r="Z64" s="8">
        <v>3090</v>
      </c>
      <c r="AA64" s="2">
        <v>0</v>
      </c>
      <c r="AB64" s="2">
        <v>3090</v>
      </c>
      <c r="AC64" s="2">
        <v>0</v>
      </c>
      <c r="AD64" s="2">
        <v>55</v>
      </c>
      <c r="AE64" s="2">
        <v>55</v>
      </c>
      <c r="AF64" s="1" t="s">
        <v>79</v>
      </c>
      <c r="AG64" s="1" t="s">
        <v>79</v>
      </c>
      <c r="AH64" s="15" t="s">
        <v>79</v>
      </c>
      <c r="AI64" s="5">
        <v>350</v>
      </c>
      <c r="AJ64" s="2">
        <v>0</v>
      </c>
      <c r="AK64" s="43">
        <v>350</v>
      </c>
      <c r="AL64" s="6">
        <f t="shared" si="3"/>
        <v>6960</v>
      </c>
      <c r="AM64" s="4">
        <f t="shared" si="4"/>
        <v>7479</v>
      </c>
      <c r="AN64" s="7">
        <f t="shared" si="5"/>
        <v>14439</v>
      </c>
      <c r="AO64" s="111"/>
      <c r="AP64" s="5">
        <v>1123</v>
      </c>
      <c r="AQ64" s="2">
        <v>7230</v>
      </c>
      <c r="AR64" s="43">
        <v>8353</v>
      </c>
      <c r="AS64" s="8">
        <v>15386</v>
      </c>
      <c r="AT64" s="2">
        <v>5</v>
      </c>
      <c r="AU64" s="2">
        <v>15391</v>
      </c>
      <c r="AV64" s="2">
        <v>0</v>
      </c>
      <c r="AW64" s="2">
        <v>668</v>
      </c>
      <c r="AX64" s="2">
        <v>668</v>
      </c>
      <c r="AY64" s="1" t="s">
        <v>79</v>
      </c>
      <c r="AZ64" s="1" t="s">
        <v>79</v>
      </c>
      <c r="BA64" s="15" t="s">
        <v>79</v>
      </c>
      <c r="BB64" s="5" t="s">
        <v>79</v>
      </c>
      <c r="BC64" s="2" t="s">
        <v>79</v>
      </c>
      <c r="BD64" s="43" t="s">
        <v>79</v>
      </c>
      <c r="BE64" s="6">
        <f t="shared" si="6"/>
        <v>16509</v>
      </c>
      <c r="BF64" s="4">
        <f t="shared" si="7"/>
        <v>7903</v>
      </c>
      <c r="BG64" s="7">
        <f t="shared" si="8"/>
        <v>24412</v>
      </c>
      <c r="BH64" s="111"/>
      <c r="BI64" s="5">
        <v>392</v>
      </c>
      <c r="BJ64" s="2">
        <v>4101</v>
      </c>
      <c r="BK64" s="43">
        <v>4493</v>
      </c>
      <c r="BL64" s="8">
        <v>9705</v>
      </c>
      <c r="BM64" s="2">
        <v>0</v>
      </c>
      <c r="BN64" s="2">
        <v>9705</v>
      </c>
      <c r="BO64" s="2">
        <v>0</v>
      </c>
      <c r="BP64" s="2">
        <v>545</v>
      </c>
      <c r="BQ64" s="2">
        <v>545</v>
      </c>
      <c r="BR64" s="1" t="s">
        <v>79</v>
      </c>
      <c r="BS64" s="1" t="s">
        <v>79</v>
      </c>
      <c r="BT64" s="15" t="s">
        <v>79</v>
      </c>
      <c r="BU64" s="5" t="s">
        <v>79</v>
      </c>
      <c r="BV64" s="2" t="s">
        <v>79</v>
      </c>
      <c r="BW64" s="43" t="s">
        <v>79</v>
      </c>
      <c r="BX64" s="6">
        <f>SUM(BI64,BL64,BO64,BR64,BU64)</f>
        <v>10097</v>
      </c>
      <c r="BY64" s="4">
        <f>SUM(BJ64,BM64,BP64,BS64,BV64)</f>
        <v>4646</v>
      </c>
      <c r="BZ64" s="7">
        <f>SUM(BK64,BN64,BQ64,BT64,BW64)</f>
        <v>14743</v>
      </c>
    </row>
    <row r="65" spans="1:78" x14ac:dyDescent="0.25">
      <c r="A65" s="12">
        <v>61</v>
      </c>
      <c r="B65" s="15" t="s">
        <v>16</v>
      </c>
      <c r="C65" s="13" t="s">
        <v>27</v>
      </c>
      <c r="D65" s="5">
        <v>2300</v>
      </c>
      <c r="E65" s="2">
        <v>48414</v>
      </c>
      <c r="F65" s="43">
        <v>50714</v>
      </c>
      <c r="G65" s="8">
        <v>197</v>
      </c>
      <c r="H65" s="2">
        <v>30</v>
      </c>
      <c r="I65" s="2">
        <v>227</v>
      </c>
      <c r="J65" s="2">
        <v>0</v>
      </c>
      <c r="K65" s="2">
        <v>52</v>
      </c>
      <c r="L65" s="2">
        <v>52</v>
      </c>
      <c r="M65" s="1" t="s">
        <v>79</v>
      </c>
      <c r="N65" s="1" t="s">
        <v>79</v>
      </c>
      <c r="O65" s="15" t="s">
        <v>79</v>
      </c>
      <c r="P65" s="5">
        <v>331</v>
      </c>
      <c r="Q65" s="2">
        <v>81</v>
      </c>
      <c r="R65" s="43">
        <v>412</v>
      </c>
      <c r="S65" s="6">
        <f t="shared" si="0"/>
        <v>2828</v>
      </c>
      <c r="T65" s="4">
        <f t="shared" si="1"/>
        <v>48577</v>
      </c>
      <c r="U65" s="7">
        <f t="shared" si="2"/>
        <v>51405</v>
      </c>
      <c r="V65" s="111"/>
      <c r="W65" s="5">
        <v>775</v>
      </c>
      <c r="X65" s="2">
        <v>35008</v>
      </c>
      <c r="Y65" s="43">
        <v>35783</v>
      </c>
      <c r="Z65" s="8">
        <v>236</v>
      </c>
      <c r="AA65" s="2">
        <v>36</v>
      </c>
      <c r="AB65" s="2">
        <v>272</v>
      </c>
      <c r="AC65" s="2">
        <v>0</v>
      </c>
      <c r="AD65" s="2">
        <v>187</v>
      </c>
      <c r="AE65" s="2">
        <v>187</v>
      </c>
      <c r="AF65" s="1" t="s">
        <v>79</v>
      </c>
      <c r="AG65" s="1" t="s">
        <v>79</v>
      </c>
      <c r="AH65" s="15" t="s">
        <v>79</v>
      </c>
      <c r="AI65" s="5">
        <v>198</v>
      </c>
      <c r="AJ65" s="2">
        <v>26</v>
      </c>
      <c r="AK65" s="43">
        <v>224</v>
      </c>
      <c r="AL65" s="6">
        <f t="shared" si="3"/>
        <v>1209</v>
      </c>
      <c r="AM65" s="4">
        <f t="shared" si="4"/>
        <v>35257</v>
      </c>
      <c r="AN65" s="7">
        <f t="shared" si="5"/>
        <v>36466</v>
      </c>
      <c r="AO65" s="111"/>
      <c r="AP65" s="5">
        <v>1683</v>
      </c>
      <c r="AQ65" s="2">
        <v>6608</v>
      </c>
      <c r="AR65" s="43">
        <v>8291</v>
      </c>
      <c r="AS65" s="8">
        <v>770</v>
      </c>
      <c r="AT65" s="2">
        <v>21</v>
      </c>
      <c r="AU65" s="2">
        <v>791</v>
      </c>
      <c r="AV65" s="2">
        <v>0</v>
      </c>
      <c r="AW65" s="2">
        <v>45</v>
      </c>
      <c r="AX65" s="2">
        <v>45</v>
      </c>
      <c r="AY65" s="1" t="s">
        <v>79</v>
      </c>
      <c r="AZ65" s="1" t="s">
        <v>79</v>
      </c>
      <c r="BA65" s="15" t="s">
        <v>79</v>
      </c>
      <c r="BB65" s="5">
        <v>65</v>
      </c>
      <c r="BC65" s="2">
        <v>223</v>
      </c>
      <c r="BD65" s="43">
        <v>288</v>
      </c>
      <c r="BE65" s="6">
        <f t="shared" si="6"/>
        <v>2518</v>
      </c>
      <c r="BF65" s="4">
        <f t="shared" si="7"/>
        <v>6897</v>
      </c>
      <c r="BG65" s="7">
        <f t="shared" si="8"/>
        <v>9415</v>
      </c>
      <c r="BH65" s="111"/>
      <c r="BI65" s="5">
        <v>601</v>
      </c>
      <c r="BJ65" s="2">
        <v>5346</v>
      </c>
      <c r="BK65" s="43">
        <v>5947</v>
      </c>
      <c r="BL65" s="8">
        <v>1657</v>
      </c>
      <c r="BM65" s="2">
        <v>0</v>
      </c>
      <c r="BN65" s="2">
        <v>1657</v>
      </c>
      <c r="BO65" s="2">
        <v>69</v>
      </c>
      <c r="BP65" s="2">
        <v>520</v>
      </c>
      <c r="BQ65" s="2">
        <v>589</v>
      </c>
      <c r="BR65" s="1">
        <v>7</v>
      </c>
      <c r="BS65" s="1">
        <v>0</v>
      </c>
      <c r="BT65" s="15">
        <v>7</v>
      </c>
      <c r="BU65" s="5">
        <v>117</v>
      </c>
      <c r="BV65" s="2">
        <v>3</v>
      </c>
      <c r="BW65" s="43">
        <v>120</v>
      </c>
      <c r="BX65" s="6">
        <f>SUM(BI65,BL65,BO65,BR65,BU65)</f>
        <v>2451</v>
      </c>
      <c r="BY65" s="4">
        <f>SUM(BJ65,BM65,BP65,BS65,BV65)</f>
        <v>5869</v>
      </c>
      <c r="BZ65" s="7">
        <f>SUM(BK65,BN65,BQ65,BT65,BW65)</f>
        <v>8320</v>
      </c>
    </row>
    <row r="66" spans="1:78" x14ac:dyDescent="0.25">
      <c r="A66" s="12">
        <v>62</v>
      </c>
      <c r="B66" s="15" t="s">
        <v>35</v>
      </c>
      <c r="C66" s="13" t="s">
        <v>29</v>
      </c>
      <c r="D66" s="5">
        <v>52</v>
      </c>
      <c r="E66" s="2">
        <v>46349</v>
      </c>
      <c r="F66" s="43">
        <v>46401</v>
      </c>
      <c r="G66" s="8">
        <v>188</v>
      </c>
      <c r="H66" s="2">
        <v>0</v>
      </c>
      <c r="I66" s="2">
        <v>188</v>
      </c>
      <c r="J66" s="2" t="s">
        <v>79</v>
      </c>
      <c r="K66" s="2" t="s">
        <v>79</v>
      </c>
      <c r="L66" s="2" t="s">
        <v>79</v>
      </c>
      <c r="M66" s="1" t="s">
        <v>79</v>
      </c>
      <c r="N66" s="1" t="s">
        <v>79</v>
      </c>
      <c r="O66" s="15" t="s">
        <v>79</v>
      </c>
      <c r="P66" s="5">
        <v>0</v>
      </c>
      <c r="Q66" s="2">
        <v>148</v>
      </c>
      <c r="R66" s="43">
        <v>148</v>
      </c>
      <c r="S66" s="6">
        <f t="shared" si="0"/>
        <v>240</v>
      </c>
      <c r="T66" s="4">
        <f t="shared" si="1"/>
        <v>46497</v>
      </c>
      <c r="U66" s="7">
        <f t="shared" si="2"/>
        <v>46737</v>
      </c>
      <c r="V66" s="111"/>
      <c r="W66" s="5">
        <v>21</v>
      </c>
      <c r="X66" s="2">
        <v>19722</v>
      </c>
      <c r="Y66" s="43">
        <v>19743</v>
      </c>
      <c r="Z66" s="8">
        <v>27</v>
      </c>
      <c r="AA66" s="2">
        <v>0</v>
      </c>
      <c r="AB66" s="2">
        <v>27</v>
      </c>
      <c r="AC66" s="2" t="s">
        <v>79</v>
      </c>
      <c r="AD66" s="2" t="s">
        <v>79</v>
      </c>
      <c r="AE66" s="2" t="s">
        <v>79</v>
      </c>
      <c r="AF66" s="1" t="s">
        <v>79</v>
      </c>
      <c r="AG66" s="1" t="s">
        <v>79</v>
      </c>
      <c r="AH66" s="15" t="s">
        <v>79</v>
      </c>
      <c r="AI66" s="5">
        <v>156</v>
      </c>
      <c r="AJ66" s="2">
        <v>0</v>
      </c>
      <c r="AK66" s="43">
        <v>156</v>
      </c>
      <c r="AL66" s="6">
        <f t="shared" si="3"/>
        <v>204</v>
      </c>
      <c r="AM66" s="4">
        <f t="shared" si="4"/>
        <v>19722</v>
      </c>
      <c r="AN66" s="7">
        <f t="shared" si="5"/>
        <v>19926</v>
      </c>
      <c r="AO66" s="111"/>
      <c r="AP66" s="5">
        <v>247</v>
      </c>
      <c r="AQ66" s="2">
        <v>3515</v>
      </c>
      <c r="AR66" s="43">
        <v>3762</v>
      </c>
      <c r="AS66" s="8">
        <v>0</v>
      </c>
      <c r="AT66" s="2">
        <v>77</v>
      </c>
      <c r="AU66" s="2">
        <v>77</v>
      </c>
      <c r="AV66" s="2" t="s">
        <v>79</v>
      </c>
      <c r="AW66" s="2" t="s">
        <v>79</v>
      </c>
      <c r="AX66" s="2" t="s">
        <v>79</v>
      </c>
      <c r="AY66" s="1" t="s">
        <v>79</v>
      </c>
      <c r="AZ66" s="1" t="s">
        <v>79</v>
      </c>
      <c r="BA66" s="15" t="s">
        <v>79</v>
      </c>
      <c r="BB66" s="5">
        <v>2</v>
      </c>
      <c r="BC66" s="2">
        <v>92</v>
      </c>
      <c r="BD66" s="43">
        <v>94</v>
      </c>
      <c r="BE66" s="6">
        <f t="shared" si="6"/>
        <v>249</v>
      </c>
      <c r="BF66" s="4">
        <f t="shared" si="7"/>
        <v>3684</v>
      </c>
      <c r="BG66" s="7">
        <f t="shared" si="8"/>
        <v>3933</v>
      </c>
      <c r="BH66" s="111"/>
      <c r="BI66" s="5">
        <v>59</v>
      </c>
      <c r="BJ66" s="2">
        <v>3112</v>
      </c>
      <c r="BK66" s="43">
        <v>3171</v>
      </c>
      <c r="BL66" s="8">
        <v>119</v>
      </c>
      <c r="BM66" s="2">
        <v>0</v>
      </c>
      <c r="BN66" s="2">
        <v>119</v>
      </c>
      <c r="BO66" s="2">
        <v>134</v>
      </c>
      <c r="BP66" s="2">
        <v>1216</v>
      </c>
      <c r="BQ66" s="2">
        <v>1350</v>
      </c>
      <c r="BR66" s="1" t="s">
        <v>79</v>
      </c>
      <c r="BS66" s="1" t="s">
        <v>79</v>
      </c>
      <c r="BT66" s="15" t="s">
        <v>79</v>
      </c>
      <c r="BU66" s="5">
        <v>0</v>
      </c>
      <c r="BV66" s="2">
        <v>50</v>
      </c>
      <c r="BW66" s="43">
        <v>50</v>
      </c>
      <c r="BX66" s="6">
        <f>SUM(BI66,BL66,BO66,BR66,BU66)</f>
        <v>312</v>
      </c>
      <c r="BY66" s="4">
        <f>SUM(BJ66,BM66,BP66,BS66,BV66)</f>
        <v>4378</v>
      </c>
      <c r="BZ66" s="7">
        <f>SUM(BK66,BN66,BQ66,BT66,BW66)</f>
        <v>4690</v>
      </c>
    </row>
    <row r="67" spans="1:78" x14ac:dyDescent="0.25">
      <c r="A67" s="12">
        <v>63</v>
      </c>
      <c r="B67" s="15" t="s">
        <v>35</v>
      </c>
      <c r="C67" s="13" t="s">
        <v>47</v>
      </c>
      <c r="D67" s="5">
        <v>44870</v>
      </c>
      <c r="E67" s="2">
        <v>3763</v>
      </c>
      <c r="F67" s="43">
        <v>48633</v>
      </c>
      <c r="G67" s="8">
        <v>24790</v>
      </c>
      <c r="H67" s="2">
        <v>29</v>
      </c>
      <c r="I67" s="2">
        <v>24819</v>
      </c>
      <c r="J67" s="2">
        <v>4364</v>
      </c>
      <c r="K67" s="2">
        <v>58</v>
      </c>
      <c r="L67" s="2">
        <v>4422</v>
      </c>
      <c r="M67" s="1">
        <v>5</v>
      </c>
      <c r="N67" s="1">
        <v>0</v>
      </c>
      <c r="O67" s="15">
        <v>5</v>
      </c>
      <c r="P67" s="5">
        <v>3406</v>
      </c>
      <c r="Q67" s="2">
        <v>111</v>
      </c>
      <c r="R67" s="43">
        <v>3517</v>
      </c>
      <c r="S67" s="6">
        <f t="shared" si="0"/>
        <v>77435</v>
      </c>
      <c r="T67" s="4">
        <f t="shared" si="1"/>
        <v>3961</v>
      </c>
      <c r="U67" s="7">
        <f t="shared" si="2"/>
        <v>81396</v>
      </c>
      <c r="V67" s="111"/>
      <c r="W67" s="5">
        <v>35647</v>
      </c>
      <c r="X67" s="2">
        <v>2855</v>
      </c>
      <c r="Y67" s="43">
        <v>38502</v>
      </c>
      <c r="Z67" s="8">
        <v>31809</v>
      </c>
      <c r="AA67" s="2">
        <v>0</v>
      </c>
      <c r="AB67" s="2">
        <v>31809</v>
      </c>
      <c r="AC67" s="2">
        <v>4616</v>
      </c>
      <c r="AD67" s="2">
        <v>5</v>
      </c>
      <c r="AE67" s="2">
        <v>4621</v>
      </c>
      <c r="AF67" s="1" t="s">
        <v>79</v>
      </c>
      <c r="AG67" s="1" t="s">
        <v>79</v>
      </c>
      <c r="AH67" s="15" t="s">
        <v>79</v>
      </c>
      <c r="AI67" s="5">
        <v>5413</v>
      </c>
      <c r="AJ67" s="2">
        <v>22</v>
      </c>
      <c r="AK67" s="43">
        <v>5435</v>
      </c>
      <c r="AL67" s="6">
        <f t="shared" si="3"/>
        <v>77485</v>
      </c>
      <c r="AM67" s="4">
        <f t="shared" si="4"/>
        <v>2882</v>
      </c>
      <c r="AN67" s="7">
        <f t="shared" si="5"/>
        <v>80367</v>
      </c>
      <c r="AO67" s="111"/>
      <c r="AP67" s="5">
        <v>13303</v>
      </c>
      <c r="AQ67" s="2">
        <v>2682</v>
      </c>
      <c r="AR67" s="43">
        <v>15985</v>
      </c>
      <c r="AS67" s="8">
        <v>61246</v>
      </c>
      <c r="AT67" s="2">
        <v>3</v>
      </c>
      <c r="AU67" s="2">
        <v>61249</v>
      </c>
      <c r="AV67" s="2">
        <v>5379</v>
      </c>
      <c r="AW67" s="2">
        <v>27</v>
      </c>
      <c r="AX67" s="2">
        <v>5406</v>
      </c>
      <c r="AY67" s="1">
        <v>18</v>
      </c>
      <c r="AZ67" s="1">
        <v>0</v>
      </c>
      <c r="BA67" s="15">
        <v>18</v>
      </c>
      <c r="BB67" s="5">
        <v>6305</v>
      </c>
      <c r="BC67" s="2">
        <v>472</v>
      </c>
      <c r="BD67" s="43">
        <v>6777</v>
      </c>
      <c r="BE67" s="6">
        <f t="shared" si="6"/>
        <v>86251</v>
      </c>
      <c r="BF67" s="4">
        <f t="shared" si="7"/>
        <v>3184</v>
      </c>
      <c r="BG67" s="7">
        <f t="shared" si="8"/>
        <v>89435</v>
      </c>
      <c r="BH67" s="111"/>
      <c r="BI67" s="5">
        <v>17969</v>
      </c>
      <c r="BJ67" s="2">
        <v>1664</v>
      </c>
      <c r="BK67" s="43">
        <v>19633</v>
      </c>
      <c r="BL67" s="8">
        <v>73838</v>
      </c>
      <c r="BM67" s="2">
        <v>9</v>
      </c>
      <c r="BN67" s="2">
        <v>73847</v>
      </c>
      <c r="BO67" s="2">
        <v>1620</v>
      </c>
      <c r="BP67" s="2">
        <v>96</v>
      </c>
      <c r="BQ67" s="2">
        <v>1716</v>
      </c>
      <c r="BR67" s="1">
        <v>40</v>
      </c>
      <c r="BS67" s="1">
        <v>0</v>
      </c>
      <c r="BT67" s="15">
        <v>40</v>
      </c>
      <c r="BU67" s="5">
        <v>8296</v>
      </c>
      <c r="BV67" s="2">
        <v>328</v>
      </c>
      <c r="BW67" s="43">
        <v>8624</v>
      </c>
      <c r="BX67" s="6">
        <f>SUM(BI67,BL67,BO67,BR67,BU67)</f>
        <v>101763</v>
      </c>
      <c r="BY67" s="4">
        <f>SUM(BJ67,BM67,BP67,BS67,BV67)</f>
        <v>2097</v>
      </c>
      <c r="BZ67" s="7">
        <f>SUM(BK67,BN67,BQ67,BT67,BW67)</f>
        <v>103860</v>
      </c>
    </row>
    <row r="68" spans="1:78" x14ac:dyDescent="0.25">
      <c r="A68" s="12">
        <v>64</v>
      </c>
      <c r="B68" s="15" t="s">
        <v>16</v>
      </c>
      <c r="C68" s="13" t="s">
        <v>46</v>
      </c>
      <c r="D68" s="5">
        <v>66026</v>
      </c>
      <c r="E68" s="2">
        <v>2517</v>
      </c>
      <c r="F68" s="43">
        <v>68543</v>
      </c>
      <c r="G68" s="8">
        <v>12881</v>
      </c>
      <c r="H68" s="2">
        <v>61</v>
      </c>
      <c r="I68" s="2">
        <v>12942</v>
      </c>
      <c r="J68" s="2">
        <v>1022</v>
      </c>
      <c r="K68" s="2">
        <v>14</v>
      </c>
      <c r="L68" s="2">
        <v>1036</v>
      </c>
      <c r="M68" s="1">
        <v>0</v>
      </c>
      <c r="N68" s="1">
        <v>42</v>
      </c>
      <c r="O68" s="15">
        <v>42</v>
      </c>
      <c r="P68" s="5">
        <v>5440</v>
      </c>
      <c r="Q68" s="2">
        <v>33</v>
      </c>
      <c r="R68" s="43">
        <v>5473</v>
      </c>
      <c r="S68" s="6">
        <f t="shared" si="0"/>
        <v>85369</v>
      </c>
      <c r="T68" s="4">
        <f t="shared" si="1"/>
        <v>2667</v>
      </c>
      <c r="U68" s="7">
        <f t="shared" si="2"/>
        <v>88036</v>
      </c>
      <c r="V68" s="111"/>
      <c r="W68" s="5">
        <v>54987</v>
      </c>
      <c r="X68" s="2">
        <v>3116</v>
      </c>
      <c r="Y68" s="43">
        <v>58103</v>
      </c>
      <c r="Z68" s="8">
        <v>16682</v>
      </c>
      <c r="AA68" s="2">
        <v>0</v>
      </c>
      <c r="AB68" s="2">
        <v>16682</v>
      </c>
      <c r="AC68" s="2">
        <v>1217</v>
      </c>
      <c r="AD68" s="2">
        <v>224</v>
      </c>
      <c r="AE68" s="2">
        <v>1441</v>
      </c>
      <c r="AF68" s="1" t="s">
        <v>79</v>
      </c>
      <c r="AG68" s="1" t="s">
        <v>79</v>
      </c>
      <c r="AH68" s="15" t="s">
        <v>79</v>
      </c>
      <c r="AI68" s="5">
        <v>2589</v>
      </c>
      <c r="AJ68" s="2">
        <v>5</v>
      </c>
      <c r="AK68" s="43">
        <v>2594</v>
      </c>
      <c r="AL68" s="6">
        <f t="shared" si="3"/>
        <v>75475</v>
      </c>
      <c r="AM68" s="4">
        <f t="shared" si="4"/>
        <v>3345</v>
      </c>
      <c r="AN68" s="7">
        <f t="shared" si="5"/>
        <v>78820</v>
      </c>
      <c r="AO68" s="111"/>
      <c r="AP68" s="5">
        <v>28431</v>
      </c>
      <c r="AQ68" s="2">
        <v>1111</v>
      </c>
      <c r="AR68" s="43">
        <v>29542</v>
      </c>
      <c r="AS68" s="8">
        <v>32440</v>
      </c>
      <c r="AT68" s="2">
        <v>39</v>
      </c>
      <c r="AU68" s="2">
        <v>32479</v>
      </c>
      <c r="AV68" s="2">
        <v>1835</v>
      </c>
      <c r="AW68" s="2">
        <v>575</v>
      </c>
      <c r="AX68" s="2">
        <v>2410</v>
      </c>
      <c r="AY68" s="1">
        <v>114</v>
      </c>
      <c r="AZ68" s="1">
        <v>0</v>
      </c>
      <c r="BA68" s="15">
        <v>114</v>
      </c>
      <c r="BB68" s="5">
        <v>3180</v>
      </c>
      <c r="BC68" s="2">
        <v>29</v>
      </c>
      <c r="BD68" s="43">
        <v>3209</v>
      </c>
      <c r="BE68" s="6">
        <f t="shared" si="6"/>
        <v>66000</v>
      </c>
      <c r="BF68" s="4">
        <f t="shared" si="7"/>
        <v>1754</v>
      </c>
      <c r="BG68" s="7">
        <f t="shared" si="8"/>
        <v>67754</v>
      </c>
      <c r="BH68" s="111"/>
      <c r="BI68" s="5">
        <v>25990</v>
      </c>
      <c r="BJ68" s="2">
        <v>1559</v>
      </c>
      <c r="BK68" s="43">
        <v>27549</v>
      </c>
      <c r="BL68" s="8">
        <v>34053</v>
      </c>
      <c r="BM68" s="2">
        <v>15</v>
      </c>
      <c r="BN68" s="2">
        <v>34068</v>
      </c>
      <c r="BO68" s="2">
        <v>3064</v>
      </c>
      <c r="BP68" s="2">
        <v>648</v>
      </c>
      <c r="BQ68" s="2">
        <v>3712</v>
      </c>
      <c r="BR68" s="1">
        <v>41</v>
      </c>
      <c r="BS68" s="1">
        <v>0</v>
      </c>
      <c r="BT68" s="15">
        <v>41</v>
      </c>
      <c r="BU68" s="5">
        <v>1842</v>
      </c>
      <c r="BV68" s="2">
        <v>45</v>
      </c>
      <c r="BW68" s="43">
        <v>1887</v>
      </c>
      <c r="BX68" s="6">
        <f>SUM(BI68,BL68,BO68,BR68,BU68)</f>
        <v>64990</v>
      </c>
      <c r="BY68" s="4">
        <f>SUM(BJ68,BM68,BP68,BS68,BV68)</f>
        <v>2267</v>
      </c>
      <c r="BZ68" s="7">
        <f>SUM(BK68,BN68,BQ68,BT68,BW68)</f>
        <v>67257</v>
      </c>
    </row>
    <row r="69" spans="1:78" x14ac:dyDescent="0.25">
      <c r="A69" s="12">
        <v>65</v>
      </c>
      <c r="B69" s="15" t="s">
        <v>16</v>
      </c>
      <c r="C69" s="13" t="s">
        <v>56</v>
      </c>
      <c r="D69" s="5">
        <v>31</v>
      </c>
      <c r="E69" s="2">
        <v>12177</v>
      </c>
      <c r="F69" s="43">
        <v>12208</v>
      </c>
      <c r="G69" s="8">
        <v>10</v>
      </c>
      <c r="H69" s="2">
        <v>9</v>
      </c>
      <c r="I69" s="2">
        <v>19</v>
      </c>
      <c r="J69" s="2">
        <v>0</v>
      </c>
      <c r="K69" s="2">
        <v>21</v>
      </c>
      <c r="L69" s="2">
        <v>21</v>
      </c>
      <c r="M69" s="1">
        <v>0</v>
      </c>
      <c r="N69" s="1">
        <v>9</v>
      </c>
      <c r="O69" s="15">
        <v>9</v>
      </c>
      <c r="P69" s="5">
        <v>0</v>
      </c>
      <c r="Q69" s="2">
        <v>86</v>
      </c>
      <c r="R69" s="43">
        <v>86</v>
      </c>
      <c r="S69" s="6">
        <f t="shared" si="0"/>
        <v>41</v>
      </c>
      <c r="T69" s="4">
        <f t="shared" si="1"/>
        <v>12302</v>
      </c>
      <c r="U69" s="7">
        <f t="shared" si="2"/>
        <v>12343</v>
      </c>
      <c r="V69" s="111"/>
      <c r="W69" s="5">
        <v>112</v>
      </c>
      <c r="X69" s="2">
        <v>3561</v>
      </c>
      <c r="Y69" s="43">
        <v>3673</v>
      </c>
      <c r="Z69" s="8">
        <v>15</v>
      </c>
      <c r="AA69" s="2">
        <v>0</v>
      </c>
      <c r="AB69" s="2">
        <v>15</v>
      </c>
      <c r="AC69" s="2">
        <v>0</v>
      </c>
      <c r="AD69" s="2">
        <v>3</v>
      </c>
      <c r="AE69" s="2">
        <v>3</v>
      </c>
      <c r="AF69" s="1" t="s">
        <v>79</v>
      </c>
      <c r="AG69" s="1" t="s">
        <v>79</v>
      </c>
      <c r="AH69" s="15" t="s">
        <v>79</v>
      </c>
      <c r="AI69" s="5">
        <v>32</v>
      </c>
      <c r="AJ69" s="2">
        <v>349</v>
      </c>
      <c r="AK69" s="43">
        <v>381</v>
      </c>
      <c r="AL69" s="6">
        <f t="shared" si="3"/>
        <v>159</v>
      </c>
      <c r="AM69" s="4">
        <f t="shared" si="4"/>
        <v>3913</v>
      </c>
      <c r="AN69" s="7">
        <f t="shared" si="5"/>
        <v>4072</v>
      </c>
      <c r="AO69" s="111"/>
      <c r="AP69" s="5">
        <v>84</v>
      </c>
      <c r="AQ69" s="2">
        <v>5565</v>
      </c>
      <c r="AR69" s="43">
        <v>5649</v>
      </c>
      <c r="AS69" s="8">
        <v>86</v>
      </c>
      <c r="AT69" s="2">
        <v>525</v>
      </c>
      <c r="AU69" s="2">
        <v>611</v>
      </c>
      <c r="AV69" s="2">
        <v>16</v>
      </c>
      <c r="AW69" s="2">
        <v>2515</v>
      </c>
      <c r="AX69" s="2">
        <v>2531</v>
      </c>
      <c r="AY69" s="1">
        <v>0</v>
      </c>
      <c r="AZ69" s="1">
        <v>8</v>
      </c>
      <c r="BA69" s="15">
        <v>8</v>
      </c>
      <c r="BB69" s="5">
        <v>0</v>
      </c>
      <c r="BC69" s="2">
        <v>55</v>
      </c>
      <c r="BD69" s="43">
        <v>55</v>
      </c>
      <c r="BE69" s="6">
        <f t="shared" si="6"/>
        <v>186</v>
      </c>
      <c r="BF69" s="4">
        <f t="shared" si="7"/>
        <v>8668</v>
      </c>
      <c r="BG69" s="7">
        <f t="shared" si="8"/>
        <v>8854</v>
      </c>
      <c r="BH69" s="111"/>
      <c r="BI69" s="5">
        <v>305</v>
      </c>
      <c r="BJ69" s="2">
        <v>8573</v>
      </c>
      <c r="BK69" s="43">
        <v>8878</v>
      </c>
      <c r="BL69" s="8">
        <v>96</v>
      </c>
      <c r="BM69" s="2">
        <v>0</v>
      </c>
      <c r="BN69" s="2">
        <v>96</v>
      </c>
      <c r="BO69" s="2">
        <v>24</v>
      </c>
      <c r="BP69" s="2">
        <v>2947</v>
      </c>
      <c r="BQ69" s="2">
        <v>2971</v>
      </c>
      <c r="BR69" s="1" t="s">
        <v>79</v>
      </c>
      <c r="BS69" s="1" t="s">
        <v>79</v>
      </c>
      <c r="BT69" s="15" t="s">
        <v>79</v>
      </c>
      <c r="BU69" s="5">
        <v>10</v>
      </c>
      <c r="BV69" s="2">
        <v>21</v>
      </c>
      <c r="BW69" s="43">
        <v>31</v>
      </c>
      <c r="BX69" s="6">
        <f>SUM(BI69,BL69,BO69,BR69,BU69)</f>
        <v>435</v>
      </c>
      <c r="BY69" s="4">
        <f>SUM(BJ69,BM69,BP69,BS69,BV69)</f>
        <v>11541</v>
      </c>
      <c r="BZ69" s="7">
        <f>SUM(BK69,BN69,BQ69,BT69,BW69)</f>
        <v>11976</v>
      </c>
    </row>
    <row r="70" spans="1:78" x14ac:dyDescent="0.25">
      <c r="A70" s="12">
        <v>66</v>
      </c>
      <c r="B70" s="15" t="s">
        <v>16</v>
      </c>
      <c r="C70" s="13" t="s">
        <v>38</v>
      </c>
      <c r="D70" s="5">
        <v>1266</v>
      </c>
      <c r="E70" s="2">
        <v>11795</v>
      </c>
      <c r="F70" s="43">
        <v>13061</v>
      </c>
      <c r="G70" s="8">
        <v>127</v>
      </c>
      <c r="H70" s="2">
        <v>52</v>
      </c>
      <c r="I70" s="2">
        <v>179</v>
      </c>
      <c r="J70" s="2">
        <v>168</v>
      </c>
      <c r="K70" s="2">
        <v>365</v>
      </c>
      <c r="L70" s="2">
        <v>533</v>
      </c>
      <c r="M70" s="1">
        <v>30</v>
      </c>
      <c r="N70" s="1">
        <v>0</v>
      </c>
      <c r="O70" s="15">
        <v>30</v>
      </c>
      <c r="P70" s="5">
        <v>278</v>
      </c>
      <c r="Q70" s="2">
        <v>202</v>
      </c>
      <c r="R70" s="43">
        <v>480</v>
      </c>
      <c r="S70" s="6">
        <f t="shared" ref="S70:S83" si="9">SUM(D70,G70,J70,M70,P70)</f>
        <v>1869</v>
      </c>
      <c r="T70" s="4">
        <f t="shared" ref="T70:T83" si="10">SUM(E70,H70,K70,N70,Q70)</f>
        <v>12414</v>
      </c>
      <c r="U70" s="7">
        <f t="shared" ref="U70:U83" si="11">SUM(F70,I70,L70,O70,R70)</f>
        <v>14283</v>
      </c>
      <c r="V70" s="111"/>
      <c r="W70" s="5">
        <v>537</v>
      </c>
      <c r="X70" s="2">
        <v>3756</v>
      </c>
      <c r="Y70" s="43">
        <v>4293</v>
      </c>
      <c r="Z70" s="8">
        <v>283</v>
      </c>
      <c r="AA70" s="2">
        <v>79</v>
      </c>
      <c r="AB70" s="2">
        <v>362</v>
      </c>
      <c r="AC70" s="2">
        <v>333</v>
      </c>
      <c r="AD70" s="2">
        <v>509</v>
      </c>
      <c r="AE70" s="2">
        <v>842</v>
      </c>
      <c r="AF70" s="1" t="s">
        <v>79</v>
      </c>
      <c r="AG70" s="1" t="s">
        <v>79</v>
      </c>
      <c r="AH70" s="15" t="s">
        <v>79</v>
      </c>
      <c r="AI70" s="5">
        <v>27</v>
      </c>
      <c r="AJ70" s="2">
        <v>31</v>
      </c>
      <c r="AK70" s="43">
        <v>58</v>
      </c>
      <c r="AL70" s="6">
        <f t="shared" ref="AL70:AL83" si="12">SUM(W70,Z70,AC70,AF70,AI70)</f>
        <v>1180</v>
      </c>
      <c r="AM70" s="4">
        <f t="shared" ref="AM70:AM83" si="13">SUM(X70,AA70,AD70,AG70,AJ70)</f>
        <v>4375</v>
      </c>
      <c r="AN70" s="7">
        <f t="shared" ref="AN70:AN83" si="14">SUM(Y70,AB70,AE70,AH70,AK70)</f>
        <v>5555</v>
      </c>
      <c r="AO70" s="111"/>
      <c r="AP70" s="5">
        <v>435</v>
      </c>
      <c r="AQ70" s="2">
        <v>4198</v>
      </c>
      <c r="AR70" s="43">
        <v>4633</v>
      </c>
      <c r="AS70" s="8">
        <v>130</v>
      </c>
      <c r="AT70" s="2">
        <v>21</v>
      </c>
      <c r="AU70" s="2">
        <v>151</v>
      </c>
      <c r="AV70" s="2">
        <v>52</v>
      </c>
      <c r="AW70" s="2">
        <v>775</v>
      </c>
      <c r="AX70" s="2">
        <v>827</v>
      </c>
      <c r="AY70" s="1">
        <v>238</v>
      </c>
      <c r="AZ70" s="1">
        <v>145</v>
      </c>
      <c r="BA70" s="15">
        <v>383</v>
      </c>
      <c r="BB70" s="5">
        <v>234</v>
      </c>
      <c r="BC70" s="2">
        <v>78</v>
      </c>
      <c r="BD70" s="43">
        <v>312</v>
      </c>
      <c r="BE70" s="6">
        <f t="shared" ref="BE70:BE83" si="15">SUM(AP70,AS70,AV70,AY70,BB70)</f>
        <v>1089</v>
      </c>
      <c r="BF70" s="4">
        <f t="shared" ref="BF70:BF83" si="16">SUM(AQ70,AT70,AW70,AZ70,BC70)</f>
        <v>5217</v>
      </c>
      <c r="BG70" s="7">
        <f t="shared" ref="BG70:BG83" si="17">SUM(AR70,AU70,AX70,BA70,BD70)</f>
        <v>6306</v>
      </c>
      <c r="BH70" s="111"/>
      <c r="BI70" s="5">
        <v>766</v>
      </c>
      <c r="BJ70" s="2">
        <v>5282</v>
      </c>
      <c r="BK70" s="43">
        <v>6048</v>
      </c>
      <c r="BL70" s="8">
        <v>74</v>
      </c>
      <c r="BM70" s="2">
        <v>0</v>
      </c>
      <c r="BN70" s="2">
        <v>74</v>
      </c>
      <c r="BO70" s="2">
        <v>129</v>
      </c>
      <c r="BP70" s="2">
        <v>964</v>
      </c>
      <c r="BQ70" s="2">
        <v>1093</v>
      </c>
      <c r="BR70" s="1">
        <v>28</v>
      </c>
      <c r="BS70" s="1">
        <v>43</v>
      </c>
      <c r="BT70" s="15">
        <v>71</v>
      </c>
      <c r="BU70" s="5">
        <v>65</v>
      </c>
      <c r="BV70" s="2">
        <v>12</v>
      </c>
      <c r="BW70" s="43">
        <v>77</v>
      </c>
      <c r="BX70" s="6">
        <f>SUM(BI70,BL70,BO70,BR70,BU70)</f>
        <v>1062</v>
      </c>
      <c r="BY70" s="4">
        <f>SUM(BJ70,BM70,BP70,BS70,BV70)</f>
        <v>6301</v>
      </c>
      <c r="BZ70" s="7">
        <f>SUM(BK70,BN70,BQ70,BT70,BW70)</f>
        <v>7363</v>
      </c>
    </row>
    <row r="71" spans="1:78" x14ac:dyDescent="0.25">
      <c r="A71" s="12">
        <v>67</v>
      </c>
      <c r="B71" s="15" t="s">
        <v>64</v>
      </c>
      <c r="C71" s="13" t="s">
        <v>57</v>
      </c>
      <c r="D71" s="5">
        <v>736</v>
      </c>
      <c r="E71" s="2">
        <v>8441</v>
      </c>
      <c r="F71" s="43">
        <v>9177</v>
      </c>
      <c r="G71" s="8">
        <v>1794</v>
      </c>
      <c r="H71" s="2">
        <v>475</v>
      </c>
      <c r="I71" s="2">
        <v>2269</v>
      </c>
      <c r="J71" s="2">
        <v>0</v>
      </c>
      <c r="K71" s="2">
        <v>93</v>
      </c>
      <c r="L71" s="2">
        <v>93</v>
      </c>
      <c r="M71" s="1" t="s">
        <v>79</v>
      </c>
      <c r="N71" s="1" t="s">
        <v>79</v>
      </c>
      <c r="O71" s="15" t="s">
        <v>79</v>
      </c>
      <c r="P71" s="5">
        <v>0</v>
      </c>
      <c r="Q71" s="2">
        <v>70</v>
      </c>
      <c r="R71" s="43">
        <v>70</v>
      </c>
      <c r="S71" s="6">
        <f t="shared" si="9"/>
        <v>2530</v>
      </c>
      <c r="T71" s="4">
        <f t="shared" si="10"/>
        <v>9079</v>
      </c>
      <c r="U71" s="7">
        <f t="shared" si="11"/>
        <v>11609</v>
      </c>
      <c r="V71" s="111"/>
      <c r="W71" s="5">
        <v>2264</v>
      </c>
      <c r="X71" s="2">
        <v>2621</v>
      </c>
      <c r="Y71" s="43">
        <v>4885</v>
      </c>
      <c r="Z71" s="8">
        <v>880</v>
      </c>
      <c r="AA71" s="2">
        <v>564</v>
      </c>
      <c r="AB71" s="2">
        <v>1444</v>
      </c>
      <c r="AC71" s="2">
        <v>523</v>
      </c>
      <c r="AD71" s="2">
        <v>104</v>
      </c>
      <c r="AE71" s="2">
        <v>627</v>
      </c>
      <c r="AF71" s="1" t="s">
        <v>79</v>
      </c>
      <c r="AG71" s="1" t="s">
        <v>79</v>
      </c>
      <c r="AH71" s="15" t="s">
        <v>79</v>
      </c>
      <c r="AI71" s="5" t="s">
        <v>79</v>
      </c>
      <c r="AJ71" s="2" t="s">
        <v>79</v>
      </c>
      <c r="AK71" s="43" t="s">
        <v>79</v>
      </c>
      <c r="AL71" s="6">
        <f t="shared" si="12"/>
        <v>3667</v>
      </c>
      <c r="AM71" s="4">
        <f t="shared" si="13"/>
        <v>3289</v>
      </c>
      <c r="AN71" s="7">
        <f t="shared" si="14"/>
        <v>6956</v>
      </c>
      <c r="AO71" s="111"/>
      <c r="AP71" s="5">
        <v>1543</v>
      </c>
      <c r="AQ71" s="2">
        <v>1158</v>
      </c>
      <c r="AR71" s="43">
        <v>2701</v>
      </c>
      <c r="AS71" s="8">
        <v>1944</v>
      </c>
      <c r="AT71" s="2">
        <v>573</v>
      </c>
      <c r="AU71" s="2">
        <v>2517</v>
      </c>
      <c r="AV71" s="2">
        <v>61</v>
      </c>
      <c r="AW71" s="2">
        <v>129</v>
      </c>
      <c r="AX71" s="2">
        <v>190</v>
      </c>
      <c r="AY71" s="1" t="s">
        <v>79</v>
      </c>
      <c r="AZ71" s="1" t="s">
        <v>79</v>
      </c>
      <c r="BA71" s="15" t="s">
        <v>79</v>
      </c>
      <c r="BB71" s="5" t="s">
        <v>79</v>
      </c>
      <c r="BC71" s="2" t="s">
        <v>79</v>
      </c>
      <c r="BD71" s="43" t="s">
        <v>79</v>
      </c>
      <c r="BE71" s="6">
        <f t="shared" si="15"/>
        <v>3548</v>
      </c>
      <c r="BF71" s="4">
        <f t="shared" si="16"/>
        <v>1860</v>
      </c>
      <c r="BG71" s="7">
        <f t="shared" si="17"/>
        <v>5408</v>
      </c>
      <c r="BH71" s="111"/>
      <c r="BI71" s="5">
        <v>791</v>
      </c>
      <c r="BJ71" s="2">
        <v>3048</v>
      </c>
      <c r="BK71" s="43">
        <v>3839</v>
      </c>
      <c r="BL71" s="8">
        <v>826</v>
      </c>
      <c r="BM71" s="2">
        <v>318</v>
      </c>
      <c r="BN71" s="2">
        <v>1144</v>
      </c>
      <c r="BO71" s="2">
        <v>0</v>
      </c>
      <c r="BP71" s="2">
        <v>163</v>
      </c>
      <c r="BQ71" s="2">
        <v>163</v>
      </c>
      <c r="BR71" s="1" t="s">
        <v>79</v>
      </c>
      <c r="BS71" s="1" t="s">
        <v>79</v>
      </c>
      <c r="BT71" s="15" t="s">
        <v>79</v>
      </c>
      <c r="BU71" s="5" t="s">
        <v>79</v>
      </c>
      <c r="BV71" s="2" t="s">
        <v>79</v>
      </c>
      <c r="BW71" s="43" t="s">
        <v>79</v>
      </c>
      <c r="BX71" s="6">
        <f>SUM(BI71,BL71,BO71,BR71,BU71)</f>
        <v>1617</v>
      </c>
      <c r="BY71" s="4">
        <f>SUM(BJ71,BM71,BP71,BS71,BV71)</f>
        <v>3529</v>
      </c>
      <c r="BZ71" s="7">
        <f>SUM(BK71,BN71,BQ71,BT71,BW71)</f>
        <v>5146</v>
      </c>
    </row>
    <row r="72" spans="1:78" x14ac:dyDescent="0.25">
      <c r="A72" s="12">
        <v>68</v>
      </c>
      <c r="B72" s="15" t="s">
        <v>35</v>
      </c>
      <c r="C72" s="13" t="s">
        <v>39</v>
      </c>
      <c r="D72" s="5">
        <v>62</v>
      </c>
      <c r="E72" s="2">
        <v>12905</v>
      </c>
      <c r="F72" s="43">
        <v>12967</v>
      </c>
      <c r="G72" s="8" t="s">
        <v>79</v>
      </c>
      <c r="H72" s="2" t="s">
        <v>79</v>
      </c>
      <c r="I72" s="2" t="s">
        <v>79</v>
      </c>
      <c r="J72" s="2">
        <v>0</v>
      </c>
      <c r="K72" s="2">
        <v>470</v>
      </c>
      <c r="L72" s="2">
        <v>470</v>
      </c>
      <c r="M72" s="1" t="s">
        <v>79</v>
      </c>
      <c r="N72" s="1" t="s">
        <v>79</v>
      </c>
      <c r="O72" s="15" t="s">
        <v>79</v>
      </c>
      <c r="P72" s="5">
        <v>0</v>
      </c>
      <c r="Q72" s="2">
        <v>76</v>
      </c>
      <c r="R72" s="43">
        <v>76</v>
      </c>
      <c r="S72" s="6">
        <f t="shared" si="9"/>
        <v>62</v>
      </c>
      <c r="T72" s="4">
        <f t="shared" si="10"/>
        <v>13451</v>
      </c>
      <c r="U72" s="7">
        <f t="shared" si="11"/>
        <v>13513</v>
      </c>
      <c r="V72" s="111"/>
      <c r="W72" s="5">
        <v>2</v>
      </c>
      <c r="X72" s="2">
        <v>9466</v>
      </c>
      <c r="Y72" s="43">
        <v>9468</v>
      </c>
      <c r="Z72" s="8">
        <v>22</v>
      </c>
      <c r="AA72" s="2">
        <v>16</v>
      </c>
      <c r="AB72" s="2">
        <v>38</v>
      </c>
      <c r="AC72" s="2">
        <v>0</v>
      </c>
      <c r="AD72" s="2">
        <v>541</v>
      </c>
      <c r="AE72" s="2">
        <v>541</v>
      </c>
      <c r="AF72" s="1" t="s">
        <v>79</v>
      </c>
      <c r="AG72" s="1" t="s">
        <v>79</v>
      </c>
      <c r="AH72" s="15" t="s">
        <v>79</v>
      </c>
      <c r="AI72" s="5">
        <v>0</v>
      </c>
      <c r="AJ72" s="2">
        <v>543</v>
      </c>
      <c r="AK72" s="43">
        <v>543</v>
      </c>
      <c r="AL72" s="6">
        <f t="shared" si="12"/>
        <v>24</v>
      </c>
      <c r="AM72" s="4">
        <f t="shared" si="13"/>
        <v>10566</v>
      </c>
      <c r="AN72" s="7">
        <f t="shared" si="14"/>
        <v>10590</v>
      </c>
      <c r="AO72" s="111"/>
      <c r="AP72" s="5">
        <v>104</v>
      </c>
      <c r="AQ72" s="2">
        <v>3475</v>
      </c>
      <c r="AR72" s="43">
        <v>3579</v>
      </c>
      <c r="AS72" s="8">
        <v>8</v>
      </c>
      <c r="AT72" s="2">
        <v>792</v>
      </c>
      <c r="AU72" s="2">
        <v>800</v>
      </c>
      <c r="AV72" s="2">
        <v>0</v>
      </c>
      <c r="AW72" s="2">
        <v>2364</v>
      </c>
      <c r="AX72" s="2">
        <v>2364</v>
      </c>
      <c r="AY72" s="1" t="s">
        <v>79</v>
      </c>
      <c r="AZ72" s="1" t="s">
        <v>79</v>
      </c>
      <c r="BA72" s="15" t="s">
        <v>79</v>
      </c>
      <c r="BB72" s="5">
        <v>0</v>
      </c>
      <c r="BC72" s="2">
        <v>518</v>
      </c>
      <c r="BD72" s="43">
        <v>518</v>
      </c>
      <c r="BE72" s="6">
        <f t="shared" si="15"/>
        <v>112</v>
      </c>
      <c r="BF72" s="4">
        <f t="shared" si="16"/>
        <v>7149</v>
      </c>
      <c r="BG72" s="7">
        <f t="shared" si="17"/>
        <v>7261</v>
      </c>
      <c r="BH72" s="111"/>
      <c r="BI72" s="5">
        <v>91</v>
      </c>
      <c r="BJ72" s="2">
        <v>5238</v>
      </c>
      <c r="BK72" s="43">
        <v>5329</v>
      </c>
      <c r="BL72" s="8">
        <v>60</v>
      </c>
      <c r="BM72" s="2">
        <v>820</v>
      </c>
      <c r="BN72" s="2">
        <v>880</v>
      </c>
      <c r="BO72" s="2">
        <v>16</v>
      </c>
      <c r="BP72" s="2">
        <v>809</v>
      </c>
      <c r="BQ72" s="2">
        <v>825</v>
      </c>
      <c r="BR72" s="1" t="s">
        <v>79</v>
      </c>
      <c r="BS72" s="1" t="s">
        <v>79</v>
      </c>
      <c r="BT72" s="15" t="s">
        <v>79</v>
      </c>
      <c r="BU72" s="5">
        <v>1</v>
      </c>
      <c r="BV72" s="2">
        <v>519</v>
      </c>
      <c r="BW72" s="43">
        <v>520</v>
      </c>
      <c r="BX72" s="6">
        <f>SUM(BI72,BL72,BO72,BR72,BU72)</f>
        <v>168</v>
      </c>
      <c r="BY72" s="4">
        <f>SUM(BJ72,BM72,BP72,BS72,BV72)</f>
        <v>7386</v>
      </c>
      <c r="BZ72" s="7">
        <f>SUM(BK72,BN72,BQ72,BT72,BW72)</f>
        <v>7554</v>
      </c>
    </row>
    <row r="73" spans="1:78" x14ac:dyDescent="0.25">
      <c r="A73" s="12">
        <v>69</v>
      </c>
      <c r="B73" s="15" t="s">
        <v>33</v>
      </c>
      <c r="C73" s="13" t="s">
        <v>33</v>
      </c>
      <c r="D73" s="5">
        <v>4325</v>
      </c>
      <c r="E73" s="2">
        <v>12250</v>
      </c>
      <c r="F73" s="43">
        <v>16575</v>
      </c>
      <c r="G73" s="8">
        <v>6841</v>
      </c>
      <c r="H73" s="2">
        <v>238</v>
      </c>
      <c r="I73" s="2">
        <v>7079</v>
      </c>
      <c r="J73" s="2">
        <v>15</v>
      </c>
      <c r="K73" s="2">
        <v>247</v>
      </c>
      <c r="L73" s="2">
        <v>262</v>
      </c>
      <c r="M73" s="1">
        <v>4</v>
      </c>
      <c r="N73" s="1">
        <v>46</v>
      </c>
      <c r="O73" s="15">
        <v>50</v>
      </c>
      <c r="P73" s="5">
        <v>16</v>
      </c>
      <c r="Q73" s="2">
        <v>256</v>
      </c>
      <c r="R73" s="43">
        <v>272</v>
      </c>
      <c r="S73" s="6">
        <f t="shared" si="9"/>
        <v>11201</v>
      </c>
      <c r="T73" s="4">
        <f t="shared" si="10"/>
        <v>13037</v>
      </c>
      <c r="U73" s="7">
        <f t="shared" si="11"/>
        <v>24238</v>
      </c>
      <c r="V73" s="111"/>
      <c r="W73" s="5">
        <v>5139</v>
      </c>
      <c r="X73" s="2">
        <v>4398</v>
      </c>
      <c r="Y73" s="43">
        <v>9537</v>
      </c>
      <c r="Z73" s="8">
        <v>8996</v>
      </c>
      <c r="AA73" s="2">
        <v>150</v>
      </c>
      <c r="AB73" s="2">
        <v>9146</v>
      </c>
      <c r="AC73" s="2">
        <v>8</v>
      </c>
      <c r="AD73" s="2">
        <v>401</v>
      </c>
      <c r="AE73" s="2">
        <v>409</v>
      </c>
      <c r="AF73" s="1" t="s">
        <v>79</v>
      </c>
      <c r="AG73" s="1" t="s">
        <v>79</v>
      </c>
      <c r="AH73" s="15" t="s">
        <v>79</v>
      </c>
      <c r="AI73" s="5">
        <v>33</v>
      </c>
      <c r="AJ73" s="2">
        <v>2657</v>
      </c>
      <c r="AK73" s="43">
        <v>2690</v>
      </c>
      <c r="AL73" s="6">
        <f t="shared" si="12"/>
        <v>14176</v>
      </c>
      <c r="AM73" s="4">
        <f t="shared" si="13"/>
        <v>7606</v>
      </c>
      <c r="AN73" s="7">
        <f t="shared" si="14"/>
        <v>21782</v>
      </c>
      <c r="AO73" s="111"/>
      <c r="AP73" s="5">
        <v>3536</v>
      </c>
      <c r="AQ73" s="2">
        <v>3745</v>
      </c>
      <c r="AR73" s="43">
        <v>7281</v>
      </c>
      <c r="AS73" s="8">
        <v>15154</v>
      </c>
      <c r="AT73" s="2">
        <v>258</v>
      </c>
      <c r="AU73" s="2">
        <v>15412</v>
      </c>
      <c r="AV73" s="2">
        <v>27</v>
      </c>
      <c r="AW73" s="2">
        <v>473</v>
      </c>
      <c r="AX73" s="2">
        <v>500</v>
      </c>
      <c r="AY73" s="1">
        <v>0</v>
      </c>
      <c r="AZ73" s="1">
        <v>2</v>
      </c>
      <c r="BA73" s="15">
        <v>2</v>
      </c>
      <c r="BB73" s="5">
        <v>0</v>
      </c>
      <c r="BC73" s="2">
        <v>87</v>
      </c>
      <c r="BD73" s="43">
        <v>87</v>
      </c>
      <c r="BE73" s="6">
        <f t="shared" si="15"/>
        <v>18717</v>
      </c>
      <c r="BF73" s="4">
        <f t="shared" si="16"/>
        <v>4565</v>
      </c>
      <c r="BG73" s="7">
        <f t="shared" si="17"/>
        <v>23282</v>
      </c>
      <c r="BH73" s="111"/>
      <c r="BI73" s="5">
        <v>4491</v>
      </c>
      <c r="BJ73" s="2">
        <v>9627</v>
      </c>
      <c r="BK73" s="43">
        <v>14118</v>
      </c>
      <c r="BL73" s="8">
        <v>13255</v>
      </c>
      <c r="BM73" s="2">
        <v>397</v>
      </c>
      <c r="BN73" s="2">
        <v>13652</v>
      </c>
      <c r="BO73" s="2">
        <v>10</v>
      </c>
      <c r="BP73" s="2">
        <v>1058</v>
      </c>
      <c r="BQ73" s="2">
        <v>1068</v>
      </c>
      <c r="BR73" s="1">
        <v>0</v>
      </c>
      <c r="BS73" s="1">
        <v>1</v>
      </c>
      <c r="BT73" s="15">
        <v>1</v>
      </c>
      <c r="BU73" s="5">
        <v>3</v>
      </c>
      <c r="BV73" s="2">
        <v>34</v>
      </c>
      <c r="BW73" s="43">
        <v>37</v>
      </c>
      <c r="BX73" s="6">
        <f>SUM(BI73,BL73,BO73,BR73,BU73)</f>
        <v>17759</v>
      </c>
      <c r="BY73" s="4">
        <f>SUM(BJ73,BM73,BP73,BS73,BV73)</f>
        <v>11117</v>
      </c>
      <c r="BZ73" s="7">
        <f>SUM(BK73,BN73,BQ73,BT73,BW73)</f>
        <v>28876</v>
      </c>
    </row>
    <row r="74" spans="1:78" x14ac:dyDescent="0.25">
      <c r="A74" s="12">
        <v>70</v>
      </c>
      <c r="B74" s="15" t="s">
        <v>40</v>
      </c>
      <c r="C74" s="13" t="s">
        <v>40</v>
      </c>
      <c r="D74" s="5">
        <v>261</v>
      </c>
      <c r="E74" s="2">
        <v>12194</v>
      </c>
      <c r="F74" s="43">
        <v>12455</v>
      </c>
      <c r="G74" s="8">
        <v>106</v>
      </c>
      <c r="H74" s="2">
        <v>49</v>
      </c>
      <c r="I74" s="2">
        <v>155</v>
      </c>
      <c r="J74" s="2">
        <v>0</v>
      </c>
      <c r="K74" s="2">
        <v>35</v>
      </c>
      <c r="L74" s="2">
        <v>35</v>
      </c>
      <c r="M74" s="1">
        <v>0</v>
      </c>
      <c r="N74" s="1">
        <v>49</v>
      </c>
      <c r="O74" s="15">
        <v>49</v>
      </c>
      <c r="P74" s="5" t="s">
        <v>79</v>
      </c>
      <c r="Q74" s="2" t="s">
        <v>79</v>
      </c>
      <c r="R74" s="43" t="s">
        <v>79</v>
      </c>
      <c r="S74" s="6">
        <f t="shared" si="9"/>
        <v>367</v>
      </c>
      <c r="T74" s="4">
        <f t="shared" si="10"/>
        <v>12327</v>
      </c>
      <c r="U74" s="7">
        <f t="shared" si="11"/>
        <v>12694</v>
      </c>
      <c r="V74" s="111"/>
      <c r="W74" s="5">
        <v>735</v>
      </c>
      <c r="X74" s="2">
        <v>8105</v>
      </c>
      <c r="Y74" s="43">
        <v>8840</v>
      </c>
      <c r="Z74" s="8">
        <v>114</v>
      </c>
      <c r="AA74" s="2">
        <v>371</v>
      </c>
      <c r="AB74" s="2">
        <v>485</v>
      </c>
      <c r="AC74" s="2">
        <v>14</v>
      </c>
      <c r="AD74" s="2">
        <v>320</v>
      </c>
      <c r="AE74" s="2">
        <v>334</v>
      </c>
      <c r="AF74" s="1" t="s">
        <v>79</v>
      </c>
      <c r="AG74" s="1" t="s">
        <v>79</v>
      </c>
      <c r="AH74" s="15" t="s">
        <v>79</v>
      </c>
      <c r="AI74" s="5" t="s">
        <v>79</v>
      </c>
      <c r="AJ74" s="2" t="s">
        <v>79</v>
      </c>
      <c r="AK74" s="43" t="s">
        <v>79</v>
      </c>
      <c r="AL74" s="6">
        <f t="shared" si="12"/>
        <v>863</v>
      </c>
      <c r="AM74" s="4">
        <f t="shared" si="13"/>
        <v>8796</v>
      </c>
      <c r="AN74" s="7">
        <f t="shared" si="14"/>
        <v>9659</v>
      </c>
      <c r="AO74" s="111"/>
      <c r="AP74" s="5">
        <v>421</v>
      </c>
      <c r="AQ74" s="2">
        <v>5285</v>
      </c>
      <c r="AR74" s="43">
        <v>5706</v>
      </c>
      <c r="AS74" s="8">
        <v>19</v>
      </c>
      <c r="AT74" s="2">
        <v>193</v>
      </c>
      <c r="AU74" s="2">
        <v>212</v>
      </c>
      <c r="AV74" s="2">
        <v>100</v>
      </c>
      <c r="AW74" s="2">
        <v>88</v>
      </c>
      <c r="AX74" s="2">
        <v>188</v>
      </c>
      <c r="AY74" s="1">
        <v>0</v>
      </c>
      <c r="AZ74" s="1">
        <v>181</v>
      </c>
      <c r="BA74" s="15">
        <v>181</v>
      </c>
      <c r="BB74" s="5">
        <v>0</v>
      </c>
      <c r="BC74" s="2">
        <v>4</v>
      </c>
      <c r="BD74" s="43">
        <v>4</v>
      </c>
      <c r="BE74" s="6">
        <f t="shared" si="15"/>
        <v>540</v>
      </c>
      <c r="BF74" s="4">
        <f t="shared" si="16"/>
        <v>5751</v>
      </c>
      <c r="BG74" s="7">
        <f t="shared" si="17"/>
        <v>6291</v>
      </c>
      <c r="BH74" s="111"/>
      <c r="BI74" s="5">
        <v>367</v>
      </c>
      <c r="BJ74" s="2">
        <v>8383</v>
      </c>
      <c r="BK74" s="43">
        <v>8750</v>
      </c>
      <c r="BL74" s="8">
        <v>209</v>
      </c>
      <c r="BM74" s="2">
        <v>630</v>
      </c>
      <c r="BN74" s="2">
        <v>839</v>
      </c>
      <c r="BO74" s="2">
        <v>176</v>
      </c>
      <c r="BP74" s="2">
        <v>422</v>
      </c>
      <c r="BQ74" s="2">
        <v>598</v>
      </c>
      <c r="BR74" s="1">
        <v>0</v>
      </c>
      <c r="BS74" s="1">
        <v>1</v>
      </c>
      <c r="BT74" s="15">
        <v>1</v>
      </c>
      <c r="BU74" s="5" t="s">
        <v>79</v>
      </c>
      <c r="BV74" s="2" t="s">
        <v>79</v>
      </c>
      <c r="BW74" s="43" t="s">
        <v>79</v>
      </c>
      <c r="BX74" s="6">
        <f>SUM(BI74,BL74,BO74,BR74,BU74)</f>
        <v>752</v>
      </c>
      <c r="BY74" s="4">
        <f>SUM(BJ74,BM74,BP74,BS74,BV74)</f>
        <v>9436</v>
      </c>
      <c r="BZ74" s="7">
        <f>SUM(BK74,BN74,BQ74,BT74,BW74)</f>
        <v>10188</v>
      </c>
    </row>
    <row r="75" spans="1:78" x14ac:dyDescent="0.25">
      <c r="A75" s="12">
        <v>71</v>
      </c>
      <c r="B75" s="15" t="s">
        <v>17</v>
      </c>
      <c r="C75" s="13" t="s">
        <v>48</v>
      </c>
      <c r="D75" s="5">
        <v>42380</v>
      </c>
      <c r="E75" s="2">
        <v>6201</v>
      </c>
      <c r="F75" s="43">
        <v>48581</v>
      </c>
      <c r="G75" s="8">
        <v>10271</v>
      </c>
      <c r="H75" s="2">
        <v>560</v>
      </c>
      <c r="I75" s="2">
        <v>10831</v>
      </c>
      <c r="J75" s="2">
        <v>0</v>
      </c>
      <c r="K75" s="2">
        <v>2</v>
      </c>
      <c r="L75" s="2">
        <v>2</v>
      </c>
      <c r="M75" s="1">
        <v>117</v>
      </c>
      <c r="N75" s="1">
        <v>420</v>
      </c>
      <c r="O75" s="15">
        <v>537</v>
      </c>
      <c r="P75" s="5" t="s">
        <v>79</v>
      </c>
      <c r="Q75" s="2" t="s">
        <v>79</v>
      </c>
      <c r="R75" s="43" t="s">
        <v>79</v>
      </c>
      <c r="S75" s="6">
        <f t="shared" si="9"/>
        <v>52768</v>
      </c>
      <c r="T75" s="4">
        <f t="shared" si="10"/>
        <v>7183</v>
      </c>
      <c r="U75" s="7">
        <f t="shared" si="11"/>
        <v>59951</v>
      </c>
      <c r="V75" s="111"/>
      <c r="W75" s="5">
        <v>16366</v>
      </c>
      <c r="X75" s="2">
        <v>2842</v>
      </c>
      <c r="Y75" s="43">
        <v>19208</v>
      </c>
      <c r="Z75" s="8">
        <v>34892</v>
      </c>
      <c r="AA75" s="2">
        <v>11</v>
      </c>
      <c r="AB75" s="2">
        <v>34903</v>
      </c>
      <c r="AC75" s="2">
        <v>0</v>
      </c>
      <c r="AD75" s="2">
        <v>31</v>
      </c>
      <c r="AE75" s="2">
        <v>31</v>
      </c>
      <c r="AF75" s="1" t="s">
        <v>79</v>
      </c>
      <c r="AG75" s="1" t="s">
        <v>79</v>
      </c>
      <c r="AH75" s="15" t="s">
        <v>79</v>
      </c>
      <c r="AI75" s="5">
        <v>9</v>
      </c>
      <c r="AJ75" s="2">
        <v>49</v>
      </c>
      <c r="AK75" s="43">
        <v>58</v>
      </c>
      <c r="AL75" s="6">
        <f t="shared" si="12"/>
        <v>51267</v>
      </c>
      <c r="AM75" s="4">
        <f t="shared" si="13"/>
        <v>2933</v>
      </c>
      <c r="AN75" s="7">
        <f t="shared" si="14"/>
        <v>54200</v>
      </c>
      <c r="AO75" s="111"/>
      <c r="AP75" s="5">
        <v>9795</v>
      </c>
      <c r="AQ75" s="2">
        <v>2459</v>
      </c>
      <c r="AR75" s="43">
        <v>12254</v>
      </c>
      <c r="AS75" s="8">
        <v>94620</v>
      </c>
      <c r="AT75" s="2">
        <v>113</v>
      </c>
      <c r="AU75" s="2">
        <v>94733</v>
      </c>
      <c r="AV75" s="2">
        <v>0</v>
      </c>
      <c r="AW75" s="2">
        <v>2</v>
      </c>
      <c r="AX75" s="2">
        <v>2</v>
      </c>
      <c r="AY75" s="1">
        <v>443</v>
      </c>
      <c r="AZ75" s="1">
        <v>0</v>
      </c>
      <c r="BA75" s="15">
        <v>443</v>
      </c>
      <c r="BB75" s="5">
        <v>15</v>
      </c>
      <c r="BC75" s="2">
        <v>23</v>
      </c>
      <c r="BD75" s="43">
        <v>38</v>
      </c>
      <c r="BE75" s="6">
        <f t="shared" si="15"/>
        <v>104873</v>
      </c>
      <c r="BF75" s="4">
        <f t="shared" si="16"/>
        <v>2597</v>
      </c>
      <c r="BG75" s="7">
        <f t="shared" si="17"/>
        <v>107470</v>
      </c>
      <c r="BH75" s="111"/>
      <c r="BI75" s="5">
        <v>5762</v>
      </c>
      <c r="BJ75" s="2">
        <v>822</v>
      </c>
      <c r="BK75" s="43">
        <v>6584</v>
      </c>
      <c r="BL75" s="8">
        <v>141428</v>
      </c>
      <c r="BM75" s="2">
        <v>145</v>
      </c>
      <c r="BN75" s="2">
        <v>141573</v>
      </c>
      <c r="BO75" s="2">
        <v>34</v>
      </c>
      <c r="BP75" s="2">
        <v>0</v>
      </c>
      <c r="BQ75" s="2">
        <v>34</v>
      </c>
      <c r="BR75" s="1">
        <v>1</v>
      </c>
      <c r="BS75" s="1">
        <v>0</v>
      </c>
      <c r="BT75" s="15">
        <v>1</v>
      </c>
      <c r="BU75" s="5" t="s">
        <v>79</v>
      </c>
      <c r="BV75" s="2" t="s">
        <v>79</v>
      </c>
      <c r="BW75" s="43" t="s">
        <v>79</v>
      </c>
      <c r="BX75" s="6">
        <f>SUM(BI75,BL75,BO75,BR75,BU75)</f>
        <v>147225</v>
      </c>
      <c r="BY75" s="4">
        <f>SUM(BJ75,BM75,BP75,BS75,BV75)</f>
        <v>967</v>
      </c>
      <c r="BZ75" s="7">
        <f>SUM(BK75,BN75,BQ75,BT75,BW75)</f>
        <v>148192</v>
      </c>
    </row>
    <row r="76" spans="1:78" x14ac:dyDescent="0.25">
      <c r="A76" s="12">
        <v>72</v>
      </c>
      <c r="B76" s="15" t="s">
        <v>17</v>
      </c>
      <c r="C76" s="13" t="s">
        <v>10</v>
      </c>
      <c r="D76" s="5">
        <v>245088</v>
      </c>
      <c r="E76" s="2">
        <v>528</v>
      </c>
      <c r="F76" s="43">
        <v>245616</v>
      </c>
      <c r="G76" s="8">
        <v>11744</v>
      </c>
      <c r="H76" s="2">
        <v>0</v>
      </c>
      <c r="I76" s="2">
        <v>11744</v>
      </c>
      <c r="J76" s="2">
        <v>4772</v>
      </c>
      <c r="K76" s="2">
        <v>0</v>
      </c>
      <c r="L76" s="2">
        <v>4772</v>
      </c>
      <c r="M76" s="1" t="s">
        <v>79</v>
      </c>
      <c r="N76" s="1" t="s">
        <v>79</v>
      </c>
      <c r="O76" s="15" t="s">
        <v>79</v>
      </c>
      <c r="P76" s="5">
        <v>666</v>
      </c>
      <c r="Q76" s="2">
        <v>0</v>
      </c>
      <c r="R76" s="43">
        <v>666</v>
      </c>
      <c r="S76" s="6">
        <f t="shared" si="9"/>
        <v>262270</v>
      </c>
      <c r="T76" s="4">
        <f t="shared" si="10"/>
        <v>528</v>
      </c>
      <c r="U76" s="7">
        <f t="shared" si="11"/>
        <v>262798</v>
      </c>
      <c r="V76" s="111"/>
      <c r="W76" s="5">
        <v>100289</v>
      </c>
      <c r="X76" s="2">
        <v>107</v>
      </c>
      <c r="Y76" s="43">
        <v>100396</v>
      </c>
      <c r="Z76" s="8">
        <v>32293</v>
      </c>
      <c r="AA76" s="2">
        <v>0</v>
      </c>
      <c r="AB76" s="2">
        <v>32293</v>
      </c>
      <c r="AC76" s="2">
        <v>19135</v>
      </c>
      <c r="AD76" s="2">
        <v>0</v>
      </c>
      <c r="AE76" s="2">
        <v>19135</v>
      </c>
      <c r="AF76" s="1" t="s">
        <v>79</v>
      </c>
      <c r="AG76" s="1" t="s">
        <v>79</v>
      </c>
      <c r="AH76" s="15" t="s">
        <v>79</v>
      </c>
      <c r="AI76" s="5">
        <v>728</v>
      </c>
      <c r="AJ76" s="2">
        <v>5</v>
      </c>
      <c r="AK76" s="43">
        <v>733</v>
      </c>
      <c r="AL76" s="6">
        <f t="shared" si="12"/>
        <v>152445</v>
      </c>
      <c r="AM76" s="4">
        <f t="shared" si="13"/>
        <v>112</v>
      </c>
      <c r="AN76" s="7">
        <f t="shared" si="14"/>
        <v>152557</v>
      </c>
      <c r="AO76" s="111"/>
      <c r="AP76" s="5">
        <v>54846</v>
      </c>
      <c r="AQ76" s="2">
        <v>152</v>
      </c>
      <c r="AR76" s="43">
        <v>54998</v>
      </c>
      <c r="AS76" s="8">
        <v>107324</v>
      </c>
      <c r="AT76" s="2">
        <v>0</v>
      </c>
      <c r="AU76" s="2">
        <v>107324</v>
      </c>
      <c r="AV76" s="2">
        <v>16847</v>
      </c>
      <c r="AW76" s="2">
        <v>0</v>
      </c>
      <c r="AX76" s="2">
        <v>16847</v>
      </c>
      <c r="AY76" s="1" t="s">
        <v>79</v>
      </c>
      <c r="AZ76" s="1" t="s">
        <v>79</v>
      </c>
      <c r="BA76" s="15" t="s">
        <v>79</v>
      </c>
      <c r="BB76" s="5">
        <v>705</v>
      </c>
      <c r="BC76" s="2">
        <v>0</v>
      </c>
      <c r="BD76" s="43">
        <v>705</v>
      </c>
      <c r="BE76" s="6">
        <f t="shared" si="15"/>
        <v>179722</v>
      </c>
      <c r="BF76" s="4">
        <f t="shared" si="16"/>
        <v>152</v>
      </c>
      <c r="BG76" s="7">
        <f t="shared" si="17"/>
        <v>179874</v>
      </c>
      <c r="BH76" s="111"/>
      <c r="BI76" s="5">
        <v>29518</v>
      </c>
      <c r="BJ76" s="2">
        <v>686</v>
      </c>
      <c r="BK76" s="43">
        <v>30204</v>
      </c>
      <c r="BL76" s="8">
        <v>250770</v>
      </c>
      <c r="BM76" s="2">
        <v>0</v>
      </c>
      <c r="BN76" s="2">
        <v>250770</v>
      </c>
      <c r="BO76" s="2">
        <v>15542</v>
      </c>
      <c r="BP76" s="2">
        <v>0</v>
      </c>
      <c r="BQ76" s="2">
        <v>15542</v>
      </c>
      <c r="BR76" s="1">
        <v>149</v>
      </c>
      <c r="BS76" s="1">
        <v>21</v>
      </c>
      <c r="BT76" s="15">
        <v>170</v>
      </c>
      <c r="BU76" s="5">
        <v>362</v>
      </c>
      <c r="BV76" s="2">
        <v>4</v>
      </c>
      <c r="BW76" s="43">
        <v>366</v>
      </c>
      <c r="BX76" s="6">
        <f>SUM(BI76,BL76,BO76,BR76,BU76)</f>
        <v>296341</v>
      </c>
      <c r="BY76" s="4">
        <f>SUM(BJ76,BM76,BP76,BS76,BV76)</f>
        <v>711</v>
      </c>
      <c r="BZ76" s="7">
        <f>SUM(BK76,BN76,BQ76,BT76,BW76)</f>
        <v>297052</v>
      </c>
    </row>
    <row r="77" spans="1:78" x14ac:dyDescent="0.25">
      <c r="A77" s="12">
        <v>73</v>
      </c>
      <c r="B77" s="15" t="s">
        <v>72</v>
      </c>
      <c r="C77" s="13" t="s">
        <v>69</v>
      </c>
      <c r="D77" s="5">
        <v>305</v>
      </c>
      <c r="E77" s="2">
        <v>2848</v>
      </c>
      <c r="F77" s="43">
        <v>3153</v>
      </c>
      <c r="G77" s="8">
        <v>60</v>
      </c>
      <c r="H77" s="2">
        <v>0</v>
      </c>
      <c r="I77" s="2">
        <v>60</v>
      </c>
      <c r="J77" s="2">
        <v>0</v>
      </c>
      <c r="K77" s="2">
        <v>38</v>
      </c>
      <c r="L77" s="2">
        <v>38</v>
      </c>
      <c r="M77" s="1" t="s">
        <v>79</v>
      </c>
      <c r="N77" s="1" t="s">
        <v>79</v>
      </c>
      <c r="O77" s="15" t="s">
        <v>79</v>
      </c>
      <c r="P77" s="5">
        <v>0</v>
      </c>
      <c r="Q77" s="2">
        <v>12</v>
      </c>
      <c r="R77" s="43">
        <v>12</v>
      </c>
      <c r="S77" s="6">
        <f t="shared" si="9"/>
        <v>365</v>
      </c>
      <c r="T77" s="4">
        <f t="shared" si="10"/>
        <v>2898</v>
      </c>
      <c r="U77" s="7">
        <f t="shared" si="11"/>
        <v>3263</v>
      </c>
      <c r="V77" s="111"/>
      <c r="W77" s="5">
        <v>350</v>
      </c>
      <c r="X77" s="2">
        <v>3442</v>
      </c>
      <c r="Y77" s="43">
        <v>3792</v>
      </c>
      <c r="Z77" s="8">
        <v>5</v>
      </c>
      <c r="AA77" s="2">
        <v>0</v>
      </c>
      <c r="AB77" s="2">
        <v>5</v>
      </c>
      <c r="AC77" s="2">
        <v>0</v>
      </c>
      <c r="AD77" s="2">
        <v>263</v>
      </c>
      <c r="AE77" s="2">
        <v>263</v>
      </c>
      <c r="AF77" s="1" t="s">
        <v>79</v>
      </c>
      <c r="AG77" s="1" t="s">
        <v>79</v>
      </c>
      <c r="AH77" s="15" t="s">
        <v>79</v>
      </c>
      <c r="AI77" s="5">
        <v>0</v>
      </c>
      <c r="AJ77" s="2">
        <v>7</v>
      </c>
      <c r="AK77" s="43">
        <v>7</v>
      </c>
      <c r="AL77" s="6">
        <f t="shared" si="12"/>
        <v>355</v>
      </c>
      <c r="AM77" s="4">
        <f t="shared" si="13"/>
        <v>3712</v>
      </c>
      <c r="AN77" s="7">
        <f t="shared" si="14"/>
        <v>4067</v>
      </c>
      <c r="AO77" s="111"/>
      <c r="AP77" s="5">
        <v>330</v>
      </c>
      <c r="AQ77" s="2">
        <v>2956</v>
      </c>
      <c r="AR77" s="43">
        <v>3286</v>
      </c>
      <c r="AS77" s="8">
        <v>22</v>
      </c>
      <c r="AT77" s="2">
        <v>112</v>
      </c>
      <c r="AU77" s="2">
        <v>134</v>
      </c>
      <c r="AV77" s="2">
        <v>0</v>
      </c>
      <c r="AW77" s="2">
        <v>332</v>
      </c>
      <c r="AX77" s="2">
        <v>332</v>
      </c>
      <c r="AY77" s="1" t="s">
        <v>79</v>
      </c>
      <c r="AZ77" s="1" t="s">
        <v>79</v>
      </c>
      <c r="BA77" s="15" t="s">
        <v>79</v>
      </c>
      <c r="BB77" s="5">
        <v>0</v>
      </c>
      <c r="BC77" s="2">
        <v>74</v>
      </c>
      <c r="BD77" s="43">
        <v>74</v>
      </c>
      <c r="BE77" s="6">
        <f t="shared" si="15"/>
        <v>352</v>
      </c>
      <c r="BF77" s="4">
        <f t="shared" si="16"/>
        <v>3474</v>
      </c>
      <c r="BG77" s="7">
        <f t="shared" si="17"/>
        <v>3826</v>
      </c>
      <c r="BH77" s="111"/>
      <c r="BI77" s="5">
        <v>288</v>
      </c>
      <c r="BJ77" s="2">
        <v>3039</v>
      </c>
      <c r="BK77" s="43">
        <v>3327</v>
      </c>
      <c r="BL77" s="8">
        <v>30</v>
      </c>
      <c r="BM77" s="2">
        <v>0</v>
      </c>
      <c r="BN77" s="2">
        <v>30</v>
      </c>
      <c r="BO77" s="2">
        <v>4</v>
      </c>
      <c r="BP77" s="2">
        <v>300</v>
      </c>
      <c r="BQ77" s="2">
        <v>304</v>
      </c>
      <c r="BR77" s="1" t="s">
        <v>79</v>
      </c>
      <c r="BS77" s="1" t="s">
        <v>79</v>
      </c>
      <c r="BT77" s="15" t="s">
        <v>79</v>
      </c>
      <c r="BU77" s="5">
        <v>0</v>
      </c>
      <c r="BV77" s="2">
        <v>802</v>
      </c>
      <c r="BW77" s="43">
        <v>802</v>
      </c>
      <c r="BX77" s="6">
        <f>SUM(BI77,BL77,BO77,BR77,BU77)</f>
        <v>322</v>
      </c>
      <c r="BY77" s="4">
        <f>SUM(BJ77,BM77,BP77,BS77,BV77)</f>
        <v>4141</v>
      </c>
      <c r="BZ77" s="7">
        <f>SUM(BK77,BN77,BQ77,BT77,BW77)</f>
        <v>4463</v>
      </c>
    </row>
    <row r="78" spans="1:78" x14ac:dyDescent="0.25">
      <c r="A78" s="12">
        <v>74</v>
      </c>
      <c r="B78" s="15" t="s">
        <v>16</v>
      </c>
      <c r="C78" s="13" t="s">
        <v>50</v>
      </c>
      <c r="D78" s="5">
        <v>488</v>
      </c>
      <c r="E78" s="2">
        <v>31365</v>
      </c>
      <c r="F78" s="43">
        <v>31853</v>
      </c>
      <c r="G78" s="8">
        <v>3052</v>
      </c>
      <c r="H78" s="2">
        <v>238</v>
      </c>
      <c r="I78" s="2">
        <v>3290</v>
      </c>
      <c r="J78" s="2">
        <v>3</v>
      </c>
      <c r="K78" s="2">
        <v>81</v>
      </c>
      <c r="L78" s="2">
        <v>84</v>
      </c>
      <c r="M78" s="1" t="s">
        <v>79</v>
      </c>
      <c r="N78" s="1" t="s">
        <v>79</v>
      </c>
      <c r="O78" s="15" t="s">
        <v>79</v>
      </c>
      <c r="P78" s="5">
        <v>28</v>
      </c>
      <c r="Q78" s="2">
        <v>20</v>
      </c>
      <c r="R78" s="43">
        <v>48</v>
      </c>
      <c r="S78" s="6">
        <f t="shared" si="9"/>
        <v>3571</v>
      </c>
      <c r="T78" s="4">
        <f t="shared" si="10"/>
        <v>31704</v>
      </c>
      <c r="U78" s="7">
        <f t="shared" si="11"/>
        <v>35275</v>
      </c>
      <c r="V78" s="111"/>
      <c r="W78" s="5">
        <v>1142</v>
      </c>
      <c r="X78" s="2">
        <v>18809</v>
      </c>
      <c r="Y78" s="43">
        <v>19951</v>
      </c>
      <c r="Z78" s="8">
        <v>1698</v>
      </c>
      <c r="AA78" s="2">
        <v>194</v>
      </c>
      <c r="AB78" s="2">
        <v>1892</v>
      </c>
      <c r="AC78" s="2">
        <v>38</v>
      </c>
      <c r="AD78" s="2">
        <v>145</v>
      </c>
      <c r="AE78" s="2">
        <v>183</v>
      </c>
      <c r="AF78" s="1" t="s">
        <v>79</v>
      </c>
      <c r="AG78" s="1" t="s">
        <v>79</v>
      </c>
      <c r="AH78" s="15" t="s">
        <v>79</v>
      </c>
      <c r="AI78" s="5">
        <v>130</v>
      </c>
      <c r="AJ78" s="2">
        <v>50</v>
      </c>
      <c r="AK78" s="43">
        <v>180</v>
      </c>
      <c r="AL78" s="6">
        <f t="shared" si="12"/>
        <v>3008</v>
      </c>
      <c r="AM78" s="4">
        <f t="shared" si="13"/>
        <v>19198</v>
      </c>
      <c r="AN78" s="7">
        <f t="shared" si="14"/>
        <v>22206</v>
      </c>
      <c r="AO78" s="111"/>
      <c r="AP78" s="5">
        <v>162</v>
      </c>
      <c r="AQ78" s="2">
        <v>2721</v>
      </c>
      <c r="AR78" s="43">
        <v>2883</v>
      </c>
      <c r="AS78" s="8">
        <v>3462</v>
      </c>
      <c r="AT78" s="2">
        <v>41</v>
      </c>
      <c r="AU78" s="2">
        <v>3503</v>
      </c>
      <c r="AV78" s="2">
        <v>0</v>
      </c>
      <c r="AW78" s="2">
        <v>156</v>
      </c>
      <c r="AX78" s="2">
        <v>156</v>
      </c>
      <c r="AY78" s="1" t="s">
        <v>79</v>
      </c>
      <c r="AZ78" s="1" t="s">
        <v>79</v>
      </c>
      <c r="BA78" s="15" t="s">
        <v>79</v>
      </c>
      <c r="BB78" s="5">
        <v>202</v>
      </c>
      <c r="BC78" s="2">
        <v>162</v>
      </c>
      <c r="BD78" s="43">
        <v>364</v>
      </c>
      <c r="BE78" s="6">
        <f t="shared" si="15"/>
        <v>3826</v>
      </c>
      <c r="BF78" s="4">
        <f t="shared" si="16"/>
        <v>3080</v>
      </c>
      <c r="BG78" s="7">
        <f t="shared" si="17"/>
        <v>6906</v>
      </c>
      <c r="BH78" s="111"/>
      <c r="BI78" s="5">
        <v>245</v>
      </c>
      <c r="BJ78" s="2">
        <v>5346</v>
      </c>
      <c r="BK78" s="43">
        <v>5591</v>
      </c>
      <c r="BL78" s="8">
        <v>4079</v>
      </c>
      <c r="BM78" s="2">
        <v>91</v>
      </c>
      <c r="BN78" s="2">
        <v>4170</v>
      </c>
      <c r="BO78" s="2">
        <v>31</v>
      </c>
      <c r="BP78" s="2">
        <v>1308</v>
      </c>
      <c r="BQ78" s="2">
        <v>1339</v>
      </c>
      <c r="BR78" s="1">
        <v>0</v>
      </c>
      <c r="BS78" s="1">
        <v>3</v>
      </c>
      <c r="BT78" s="15">
        <v>3</v>
      </c>
      <c r="BU78" s="5">
        <v>4</v>
      </c>
      <c r="BV78" s="2">
        <v>73</v>
      </c>
      <c r="BW78" s="43">
        <v>77</v>
      </c>
      <c r="BX78" s="6">
        <f>SUM(BI78,BL78,BO78,BR78,BU78)</f>
        <v>4359</v>
      </c>
      <c r="BY78" s="4">
        <f>SUM(BJ78,BM78,BP78,BS78,BV78)</f>
        <v>6821</v>
      </c>
      <c r="BZ78" s="7">
        <f>SUM(BK78,BN78,BQ78,BT78,BW78)</f>
        <v>11180</v>
      </c>
    </row>
    <row r="79" spans="1:78" x14ac:dyDescent="0.25">
      <c r="A79" s="12">
        <v>75</v>
      </c>
      <c r="B79" s="15" t="s">
        <v>72</v>
      </c>
      <c r="C79" s="13" t="s">
        <v>25</v>
      </c>
      <c r="D79" s="5">
        <v>6020</v>
      </c>
      <c r="E79" s="2">
        <v>46824</v>
      </c>
      <c r="F79" s="43">
        <v>52844</v>
      </c>
      <c r="G79" s="8">
        <v>2036</v>
      </c>
      <c r="H79" s="2">
        <v>15</v>
      </c>
      <c r="I79" s="2">
        <v>2051</v>
      </c>
      <c r="J79" s="2">
        <v>0</v>
      </c>
      <c r="K79" s="2">
        <v>206</v>
      </c>
      <c r="L79" s="2">
        <v>206</v>
      </c>
      <c r="M79" s="1" t="s">
        <v>79</v>
      </c>
      <c r="N79" s="1" t="s">
        <v>79</v>
      </c>
      <c r="O79" s="15" t="s">
        <v>79</v>
      </c>
      <c r="P79" s="5">
        <v>139</v>
      </c>
      <c r="Q79" s="2">
        <v>28</v>
      </c>
      <c r="R79" s="43">
        <v>167</v>
      </c>
      <c r="S79" s="6">
        <f t="shared" si="9"/>
        <v>8195</v>
      </c>
      <c r="T79" s="4">
        <f t="shared" si="10"/>
        <v>47073</v>
      </c>
      <c r="U79" s="7">
        <f t="shared" si="11"/>
        <v>55268</v>
      </c>
      <c r="V79" s="111"/>
      <c r="W79" s="5">
        <v>3264</v>
      </c>
      <c r="X79" s="2">
        <v>25299</v>
      </c>
      <c r="Y79" s="43">
        <v>28563</v>
      </c>
      <c r="Z79" s="8">
        <v>1960</v>
      </c>
      <c r="AA79" s="2">
        <v>0</v>
      </c>
      <c r="AB79" s="2">
        <v>1960</v>
      </c>
      <c r="AC79" s="2">
        <v>34</v>
      </c>
      <c r="AD79" s="2">
        <v>77</v>
      </c>
      <c r="AE79" s="2">
        <v>111</v>
      </c>
      <c r="AF79" s="1" t="s">
        <v>79</v>
      </c>
      <c r="AG79" s="1" t="s">
        <v>79</v>
      </c>
      <c r="AH79" s="15" t="s">
        <v>79</v>
      </c>
      <c r="AI79" s="5">
        <v>0</v>
      </c>
      <c r="AJ79" s="2">
        <v>24</v>
      </c>
      <c r="AK79" s="43">
        <v>24</v>
      </c>
      <c r="AL79" s="6">
        <f t="shared" si="12"/>
        <v>5258</v>
      </c>
      <c r="AM79" s="4">
        <f t="shared" si="13"/>
        <v>25400</v>
      </c>
      <c r="AN79" s="7">
        <f t="shared" si="14"/>
        <v>30658</v>
      </c>
      <c r="AO79" s="111"/>
      <c r="AP79" s="5">
        <v>2201</v>
      </c>
      <c r="AQ79" s="2">
        <v>4495</v>
      </c>
      <c r="AR79" s="43">
        <v>6696</v>
      </c>
      <c r="AS79" s="8">
        <v>6812</v>
      </c>
      <c r="AT79" s="2">
        <v>24</v>
      </c>
      <c r="AU79" s="2">
        <v>6836</v>
      </c>
      <c r="AV79" s="2">
        <v>0</v>
      </c>
      <c r="AW79" s="2">
        <v>172</v>
      </c>
      <c r="AX79" s="2">
        <v>172</v>
      </c>
      <c r="AY79" s="1">
        <v>0</v>
      </c>
      <c r="AZ79" s="1">
        <v>81</v>
      </c>
      <c r="BA79" s="15">
        <v>81</v>
      </c>
      <c r="BB79" s="5" t="s">
        <v>79</v>
      </c>
      <c r="BC79" s="2" t="s">
        <v>79</v>
      </c>
      <c r="BD79" s="43" t="s">
        <v>79</v>
      </c>
      <c r="BE79" s="6">
        <f t="shared" si="15"/>
        <v>9013</v>
      </c>
      <c r="BF79" s="4">
        <f t="shared" si="16"/>
        <v>4772</v>
      </c>
      <c r="BG79" s="7">
        <f t="shared" si="17"/>
        <v>13785</v>
      </c>
      <c r="BH79" s="111"/>
      <c r="BI79" s="5">
        <v>2326</v>
      </c>
      <c r="BJ79" s="2">
        <v>3646</v>
      </c>
      <c r="BK79" s="43">
        <v>5972</v>
      </c>
      <c r="BL79" s="8">
        <v>4177</v>
      </c>
      <c r="BM79" s="2">
        <v>0</v>
      </c>
      <c r="BN79" s="2">
        <v>4177</v>
      </c>
      <c r="BO79" s="2">
        <v>0</v>
      </c>
      <c r="BP79" s="2">
        <v>30</v>
      </c>
      <c r="BQ79" s="2">
        <v>30</v>
      </c>
      <c r="BR79" s="1" t="s">
        <v>79</v>
      </c>
      <c r="BS79" s="1" t="s">
        <v>79</v>
      </c>
      <c r="BT79" s="15" t="s">
        <v>79</v>
      </c>
      <c r="BU79" s="5">
        <v>1</v>
      </c>
      <c r="BV79" s="2">
        <v>127</v>
      </c>
      <c r="BW79" s="43">
        <v>128</v>
      </c>
      <c r="BX79" s="6">
        <f>SUM(BI79,BL79,BO79,BR79,BU79)</f>
        <v>6504</v>
      </c>
      <c r="BY79" s="4">
        <f>SUM(BJ79,BM79,BP79,BS79,BV79)</f>
        <v>3803</v>
      </c>
      <c r="BZ79" s="7">
        <f>SUM(BK79,BN79,BQ79,BT79,BW79)</f>
        <v>10307</v>
      </c>
    </row>
    <row r="80" spans="1:78" x14ac:dyDescent="0.25">
      <c r="A80" s="12">
        <v>76</v>
      </c>
      <c r="B80" s="15" t="s">
        <v>72</v>
      </c>
      <c r="C80" s="13" t="s">
        <v>49</v>
      </c>
      <c r="D80" s="5">
        <v>15295</v>
      </c>
      <c r="E80" s="2">
        <v>26773</v>
      </c>
      <c r="F80" s="43">
        <v>42068</v>
      </c>
      <c r="G80" s="8">
        <v>5108</v>
      </c>
      <c r="H80" s="2">
        <v>60</v>
      </c>
      <c r="I80" s="2">
        <v>5168</v>
      </c>
      <c r="J80" s="2">
        <v>168</v>
      </c>
      <c r="K80" s="2">
        <v>650</v>
      </c>
      <c r="L80" s="2">
        <v>818</v>
      </c>
      <c r="M80" s="1">
        <v>288</v>
      </c>
      <c r="N80" s="1">
        <v>2</v>
      </c>
      <c r="O80" s="15">
        <v>290</v>
      </c>
      <c r="P80" s="5">
        <v>12</v>
      </c>
      <c r="Q80" s="2">
        <v>2</v>
      </c>
      <c r="R80" s="43">
        <v>14</v>
      </c>
      <c r="S80" s="6">
        <f t="shared" si="9"/>
        <v>20871</v>
      </c>
      <c r="T80" s="4">
        <f t="shared" si="10"/>
        <v>27487</v>
      </c>
      <c r="U80" s="7">
        <f t="shared" si="11"/>
        <v>48358</v>
      </c>
      <c r="V80" s="111"/>
      <c r="W80" s="5">
        <v>5388</v>
      </c>
      <c r="X80" s="2">
        <v>6567</v>
      </c>
      <c r="Y80" s="43">
        <v>11955</v>
      </c>
      <c r="Z80" s="8">
        <v>5273</v>
      </c>
      <c r="AA80" s="2">
        <v>0</v>
      </c>
      <c r="AB80" s="2">
        <v>5273</v>
      </c>
      <c r="AC80" s="2">
        <v>38</v>
      </c>
      <c r="AD80" s="2">
        <v>406</v>
      </c>
      <c r="AE80" s="2">
        <v>444</v>
      </c>
      <c r="AF80" s="1" t="s">
        <v>79</v>
      </c>
      <c r="AG80" s="1" t="s">
        <v>79</v>
      </c>
      <c r="AH80" s="15" t="s">
        <v>79</v>
      </c>
      <c r="AI80" s="5">
        <v>0</v>
      </c>
      <c r="AJ80" s="2">
        <v>14</v>
      </c>
      <c r="AK80" s="43">
        <v>14</v>
      </c>
      <c r="AL80" s="6">
        <f t="shared" si="12"/>
        <v>10699</v>
      </c>
      <c r="AM80" s="4">
        <f t="shared" si="13"/>
        <v>6987</v>
      </c>
      <c r="AN80" s="7">
        <f t="shared" si="14"/>
        <v>17686</v>
      </c>
      <c r="AO80" s="111"/>
      <c r="AP80" s="5">
        <v>8629</v>
      </c>
      <c r="AQ80" s="2">
        <v>2880</v>
      </c>
      <c r="AR80" s="43">
        <v>11509</v>
      </c>
      <c r="AS80" s="8">
        <v>9809</v>
      </c>
      <c r="AT80" s="2">
        <v>92</v>
      </c>
      <c r="AU80" s="2">
        <v>9901</v>
      </c>
      <c r="AV80" s="2">
        <v>181</v>
      </c>
      <c r="AW80" s="2">
        <v>426</v>
      </c>
      <c r="AX80" s="2">
        <v>607</v>
      </c>
      <c r="AY80" s="1" t="s">
        <v>79</v>
      </c>
      <c r="AZ80" s="1" t="s">
        <v>79</v>
      </c>
      <c r="BA80" s="15" t="s">
        <v>79</v>
      </c>
      <c r="BB80" s="5">
        <v>162</v>
      </c>
      <c r="BC80" s="2">
        <v>101</v>
      </c>
      <c r="BD80" s="43">
        <v>263</v>
      </c>
      <c r="BE80" s="6">
        <f t="shared" si="15"/>
        <v>18781</v>
      </c>
      <c r="BF80" s="4">
        <f t="shared" si="16"/>
        <v>3499</v>
      </c>
      <c r="BG80" s="7">
        <f t="shared" si="17"/>
        <v>22280</v>
      </c>
      <c r="BH80" s="111"/>
      <c r="BI80" s="5">
        <v>5253</v>
      </c>
      <c r="BJ80" s="2">
        <v>3025</v>
      </c>
      <c r="BK80" s="43">
        <v>8278</v>
      </c>
      <c r="BL80" s="8">
        <v>7496</v>
      </c>
      <c r="BM80" s="2">
        <v>106</v>
      </c>
      <c r="BN80" s="2">
        <v>7602</v>
      </c>
      <c r="BO80" s="2">
        <v>75</v>
      </c>
      <c r="BP80" s="2">
        <v>274</v>
      </c>
      <c r="BQ80" s="2">
        <v>349</v>
      </c>
      <c r="BR80" s="1">
        <v>56</v>
      </c>
      <c r="BS80" s="1">
        <v>88</v>
      </c>
      <c r="BT80" s="15">
        <v>144</v>
      </c>
      <c r="BU80" s="5">
        <v>0</v>
      </c>
      <c r="BV80" s="2">
        <v>18</v>
      </c>
      <c r="BW80" s="43">
        <v>18</v>
      </c>
      <c r="BX80" s="6">
        <f>SUM(BI80,BL80,BO80,BR80,BU80)</f>
        <v>12880</v>
      </c>
      <c r="BY80" s="4">
        <f>SUM(BJ80,BM80,BP80,BS80,BV80)</f>
        <v>3511</v>
      </c>
      <c r="BZ80" s="7">
        <f>SUM(BK80,BN80,BQ80,BT80,BW80)</f>
        <v>16391</v>
      </c>
    </row>
    <row r="81" spans="1:78" x14ac:dyDescent="0.25">
      <c r="A81" s="12">
        <v>77</v>
      </c>
      <c r="B81" s="15" t="s">
        <v>17</v>
      </c>
      <c r="C81" s="13" t="s">
        <v>17</v>
      </c>
      <c r="D81" s="5">
        <v>30394</v>
      </c>
      <c r="E81" s="2">
        <v>6098</v>
      </c>
      <c r="F81" s="43">
        <v>36492</v>
      </c>
      <c r="G81" s="8">
        <v>80597</v>
      </c>
      <c r="H81" s="2">
        <v>374</v>
      </c>
      <c r="I81" s="2">
        <v>80971</v>
      </c>
      <c r="J81" s="2">
        <v>340</v>
      </c>
      <c r="K81" s="2">
        <v>151</v>
      </c>
      <c r="L81" s="2">
        <v>491</v>
      </c>
      <c r="M81" s="1" t="s">
        <v>79</v>
      </c>
      <c r="N81" s="1" t="s">
        <v>79</v>
      </c>
      <c r="O81" s="15" t="s">
        <v>79</v>
      </c>
      <c r="P81" s="5">
        <v>932</v>
      </c>
      <c r="Q81" s="2">
        <v>104</v>
      </c>
      <c r="R81" s="43">
        <v>1036</v>
      </c>
      <c r="S81" s="6">
        <f t="shared" si="9"/>
        <v>112263</v>
      </c>
      <c r="T81" s="4">
        <f t="shared" si="10"/>
        <v>6727</v>
      </c>
      <c r="U81" s="7">
        <f t="shared" si="11"/>
        <v>118990</v>
      </c>
      <c r="V81" s="111"/>
      <c r="W81" s="5">
        <v>12161</v>
      </c>
      <c r="X81" s="2">
        <v>5983</v>
      </c>
      <c r="Y81" s="43">
        <v>18144</v>
      </c>
      <c r="Z81" s="8">
        <v>116554</v>
      </c>
      <c r="AA81" s="2">
        <v>321</v>
      </c>
      <c r="AB81" s="2">
        <v>116875</v>
      </c>
      <c r="AC81" s="2">
        <v>1130</v>
      </c>
      <c r="AD81" s="2">
        <v>235</v>
      </c>
      <c r="AE81" s="2">
        <v>1365</v>
      </c>
      <c r="AF81" s="1" t="s">
        <v>79</v>
      </c>
      <c r="AG81" s="1" t="s">
        <v>79</v>
      </c>
      <c r="AH81" s="15" t="s">
        <v>79</v>
      </c>
      <c r="AI81" s="5">
        <v>828</v>
      </c>
      <c r="AJ81" s="2">
        <v>208</v>
      </c>
      <c r="AK81" s="43">
        <v>1036</v>
      </c>
      <c r="AL81" s="6">
        <f t="shared" si="12"/>
        <v>130673</v>
      </c>
      <c r="AM81" s="4">
        <f t="shared" si="13"/>
        <v>6747</v>
      </c>
      <c r="AN81" s="7">
        <f t="shared" si="14"/>
        <v>137420</v>
      </c>
      <c r="AO81" s="111"/>
      <c r="AP81" s="5">
        <v>12816</v>
      </c>
      <c r="AQ81" s="2">
        <v>7160</v>
      </c>
      <c r="AR81" s="43">
        <v>19976</v>
      </c>
      <c r="AS81" s="8">
        <v>134427</v>
      </c>
      <c r="AT81" s="2">
        <v>244</v>
      </c>
      <c r="AU81" s="2">
        <v>134671</v>
      </c>
      <c r="AV81" s="2">
        <v>1152</v>
      </c>
      <c r="AW81" s="2">
        <v>241</v>
      </c>
      <c r="AX81" s="2">
        <v>1393</v>
      </c>
      <c r="AY81" s="1">
        <v>0</v>
      </c>
      <c r="AZ81" s="1">
        <v>3</v>
      </c>
      <c r="BA81" s="15">
        <v>3</v>
      </c>
      <c r="BB81" s="5">
        <v>675</v>
      </c>
      <c r="BC81" s="2">
        <v>146</v>
      </c>
      <c r="BD81" s="43">
        <v>821</v>
      </c>
      <c r="BE81" s="6">
        <f t="shared" si="15"/>
        <v>149070</v>
      </c>
      <c r="BF81" s="4">
        <f t="shared" si="16"/>
        <v>7794</v>
      </c>
      <c r="BG81" s="7">
        <f t="shared" si="17"/>
        <v>156864</v>
      </c>
      <c r="BH81" s="111"/>
      <c r="BI81" s="5">
        <v>13325</v>
      </c>
      <c r="BJ81" s="2">
        <v>4678</v>
      </c>
      <c r="BK81" s="43">
        <v>18003</v>
      </c>
      <c r="BL81" s="8">
        <v>194135</v>
      </c>
      <c r="BM81" s="2">
        <v>1082</v>
      </c>
      <c r="BN81" s="2">
        <v>195217</v>
      </c>
      <c r="BO81" s="2">
        <v>1882</v>
      </c>
      <c r="BP81" s="2">
        <v>715</v>
      </c>
      <c r="BQ81" s="2">
        <v>2597</v>
      </c>
      <c r="BR81" s="1" t="s">
        <v>79</v>
      </c>
      <c r="BS81" s="1" t="s">
        <v>79</v>
      </c>
      <c r="BT81" s="15" t="s">
        <v>79</v>
      </c>
      <c r="BU81" s="5">
        <v>175</v>
      </c>
      <c r="BV81" s="2">
        <v>157</v>
      </c>
      <c r="BW81" s="43">
        <v>332</v>
      </c>
      <c r="BX81" s="6">
        <f>SUM(BI81,BL81,BO81,BR81,BU81)</f>
        <v>209517</v>
      </c>
      <c r="BY81" s="4">
        <f>SUM(BJ81,BM81,BP81,BS81,BV81)</f>
        <v>6632</v>
      </c>
      <c r="BZ81" s="7">
        <f>SUM(BK81,BN81,BQ81,BT81,BW81)</f>
        <v>216149</v>
      </c>
    </row>
    <row r="82" spans="1:78" x14ac:dyDescent="0.25">
      <c r="A82" s="12">
        <v>78</v>
      </c>
      <c r="B82" s="15" t="s">
        <v>64</v>
      </c>
      <c r="C82" s="13" t="s">
        <v>51</v>
      </c>
      <c r="D82" s="5">
        <v>699</v>
      </c>
      <c r="E82" s="2">
        <v>28658</v>
      </c>
      <c r="F82" s="43">
        <v>29357</v>
      </c>
      <c r="G82" s="8">
        <v>664</v>
      </c>
      <c r="H82" s="2">
        <v>44</v>
      </c>
      <c r="I82" s="2">
        <v>708</v>
      </c>
      <c r="J82" s="2">
        <v>663</v>
      </c>
      <c r="K82" s="2">
        <v>950</v>
      </c>
      <c r="L82" s="2">
        <v>1613</v>
      </c>
      <c r="M82" s="1" t="s">
        <v>79</v>
      </c>
      <c r="N82" s="1" t="s">
        <v>79</v>
      </c>
      <c r="O82" s="15" t="s">
        <v>79</v>
      </c>
      <c r="P82" s="5">
        <v>0</v>
      </c>
      <c r="Q82" s="2">
        <v>7</v>
      </c>
      <c r="R82" s="43">
        <v>7</v>
      </c>
      <c r="S82" s="6">
        <f t="shared" si="9"/>
        <v>2026</v>
      </c>
      <c r="T82" s="4">
        <f t="shared" si="10"/>
        <v>29659</v>
      </c>
      <c r="U82" s="7">
        <f t="shared" si="11"/>
        <v>31685</v>
      </c>
      <c r="V82" s="111"/>
      <c r="W82" s="5">
        <v>371</v>
      </c>
      <c r="X82" s="2">
        <v>4514</v>
      </c>
      <c r="Y82" s="43">
        <v>4885</v>
      </c>
      <c r="Z82" s="8">
        <v>584</v>
      </c>
      <c r="AA82" s="2">
        <v>8</v>
      </c>
      <c r="AB82" s="2">
        <v>592</v>
      </c>
      <c r="AC82" s="2">
        <v>52</v>
      </c>
      <c r="AD82" s="2">
        <v>1251</v>
      </c>
      <c r="AE82" s="2">
        <v>1303</v>
      </c>
      <c r="AF82" s="1" t="s">
        <v>79</v>
      </c>
      <c r="AG82" s="1" t="s">
        <v>79</v>
      </c>
      <c r="AH82" s="15" t="s">
        <v>79</v>
      </c>
      <c r="AI82" s="5" t="s">
        <v>79</v>
      </c>
      <c r="AJ82" s="2" t="s">
        <v>79</v>
      </c>
      <c r="AK82" s="43" t="s">
        <v>79</v>
      </c>
      <c r="AL82" s="6">
        <f t="shared" si="12"/>
        <v>1007</v>
      </c>
      <c r="AM82" s="4">
        <f t="shared" si="13"/>
        <v>5773</v>
      </c>
      <c r="AN82" s="7">
        <f t="shared" si="14"/>
        <v>6780</v>
      </c>
      <c r="AO82" s="111"/>
      <c r="AP82" s="5">
        <v>551</v>
      </c>
      <c r="AQ82" s="2">
        <v>3296</v>
      </c>
      <c r="AR82" s="43">
        <v>3847</v>
      </c>
      <c r="AS82" s="8">
        <v>1426</v>
      </c>
      <c r="AT82" s="2">
        <v>229</v>
      </c>
      <c r="AU82" s="2">
        <v>1655</v>
      </c>
      <c r="AV82" s="2">
        <v>8</v>
      </c>
      <c r="AW82" s="2">
        <v>544</v>
      </c>
      <c r="AX82" s="2">
        <v>552</v>
      </c>
      <c r="AY82" s="1" t="s">
        <v>79</v>
      </c>
      <c r="AZ82" s="1" t="s">
        <v>79</v>
      </c>
      <c r="BA82" s="15" t="s">
        <v>79</v>
      </c>
      <c r="BB82" s="5" t="s">
        <v>79</v>
      </c>
      <c r="BC82" s="2" t="s">
        <v>79</v>
      </c>
      <c r="BD82" s="43" t="s">
        <v>79</v>
      </c>
      <c r="BE82" s="6">
        <f t="shared" si="15"/>
        <v>1985</v>
      </c>
      <c r="BF82" s="4">
        <f t="shared" si="16"/>
        <v>4069</v>
      </c>
      <c r="BG82" s="7">
        <f t="shared" si="17"/>
        <v>6054</v>
      </c>
      <c r="BH82" s="111"/>
      <c r="BI82" s="5">
        <v>449</v>
      </c>
      <c r="BJ82" s="2">
        <v>7134</v>
      </c>
      <c r="BK82" s="43">
        <v>7583</v>
      </c>
      <c r="BL82" s="8">
        <v>2298</v>
      </c>
      <c r="BM82" s="2">
        <v>96</v>
      </c>
      <c r="BN82" s="2">
        <v>2394</v>
      </c>
      <c r="BO82" s="2">
        <v>170</v>
      </c>
      <c r="BP82" s="2">
        <v>2522</v>
      </c>
      <c r="BQ82" s="2">
        <v>2692</v>
      </c>
      <c r="BR82" s="1">
        <v>0</v>
      </c>
      <c r="BS82" s="1">
        <v>3</v>
      </c>
      <c r="BT82" s="15">
        <v>3</v>
      </c>
      <c r="BU82" s="5">
        <v>0</v>
      </c>
      <c r="BV82" s="2">
        <v>6</v>
      </c>
      <c r="BW82" s="43">
        <v>6</v>
      </c>
      <c r="BX82" s="6">
        <f>SUM(BI82,BL82,BO82,BR82,BU82)</f>
        <v>2917</v>
      </c>
      <c r="BY82" s="4">
        <f>SUM(BJ82,BM82,BP82,BS82,BV82)</f>
        <v>9761</v>
      </c>
      <c r="BZ82" s="7">
        <f>SUM(BK82,BN82,BQ82,BT82,BW82)</f>
        <v>12678</v>
      </c>
    </row>
    <row r="83" spans="1:78" ht="15.75" thickBot="1" x14ac:dyDescent="0.3">
      <c r="A83" s="18">
        <v>79</v>
      </c>
      <c r="B83" s="19" t="s">
        <v>72</v>
      </c>
      <c r="C83" s="14" t="s">
        <v>15</v>
      </c>
      <c r="D83" s="11">
        <v>29711</v>
      </c>
      <c r="E83" s="10">
        <v>96060</v>
      </c>
      <c r="F83" s="44">
        <v>125771</v>
      </c>
      <c r="G83" s="100">
        <v>1199</v>
      </c>
      <c r="H83" s="101">
        <v>264</v>
      </c>
      <c r="I83" s="101">
        <v>1463</v>
      </c>
      <c r="J83" s="101">
        <v>26</v>
      </c>
      <c r="K83" s="101">
        <v>0</v>
      </c>
      <c r="L83" s="101">
        <v>26</v>
      </c>
      <c r="M83" s="35">
        <v>0</v>
      </c>
      <c r="N83" s="35">
        <v>50</v>
      </c>
      <c r="O83" s="17">
        <v>50</v>
      </c>
      <c r="P83" s="11">
        <v>0</v>
      </c>
      <c r="Q83" s="10">
        <v>9</v>
      </c>
      <c r="R83" s="44">
        <v>9</v>
      </c>
      <c r="S83" s="88">
        <f t="shared" si="9"/>
        <v>30936</v>
      </c>
      <c r="T83" s="89">
        <f t="shared" si="10"/>
        <v>96383</v>
      </c>
      <c r="U83" s="90">
        <f t="shared" si="11"/>
        <v>127319</v>
      </c>
      <c r="V83" s="112"/>
      <c r="W83" s="11">
        <v>20751</v>
      </c>
      <c r="X83" s="10">
        <v>70911</v>
      </c>
      <c r="Y83" s="44">
        <v>91662</v>
      </c>
      <c r="Z83" s="103">
        <v>10606</v>
      </c>
      <c r="AA83" s="10">
        <v>55</v>
      </c>
      <c r="AB83" s="10">
        <v>10661</v>
      </c>
      <c r="AC83" s="10" t="s">
        <v>79</v>
      </c>
      <c r="AD83" s="10" t="s">
        <v>79</v>
      </c>
      <c r="AE83" s="10" t="s">
        <v>79</v>
      </c>
      <c r="AF83" s="9" t="s">
        <v>79</v>
      </c>
      <c r="AG83" s="9" t="s">
        <v>79</v>
      </c>
      <c r="AH83" s="19" t="s">
        <v>79</v>
      </c>
      <c r="AI83" s="11">
        <v>226</v>
      </c>
      <c r="AJ83" s="10">
        <v>0</v>
      </c>
      <c r="AK83" s="44">
        <v>226</v>
      </c>
      <c r="AL83" s="52">
        <f t="shared" si="12"/>
        <v>31583</v>
      </c>
      <c r="AM83" s="53">
        <f t="shared" si="13"/>
        <v>70966</v>
      </c>
      <c r="AN83" s="54">
        <f t="shared" si="14"/>
        <v>102549</v>
      </c>
      <c r="AO83" s="112"/>
      <c r="AP83" s="11">
        <v>4599</v>
      </c>
      <c r="AQ83" s="10">
        <v>18644</v>
      </c>
      <c r="AR83" s="44">
        <v>23243</v>
      </c>
      <c r="AS83" s="103">
        <v>17982</v>
      </c>
      <c r="AT83" s="10">
        <v>3217</v>
      </c>
      <c r="AU83" s="10">
        <v>21199</v>
      </c>
      <c r="AV83" s="10">
        <v>272</v>
      </c>
      <c r="AW83" s="10">
        <v>200</v>
      </c>
      <c r="AX83" s="10">
        <v>472</v>
      </c>
      <c r="AY83" s="9" t="s">
        <v>79</v>
      </c>
      <c r="AZ83" s="9" t="s">
        <v>79</v>
      </c>
      <c r="BA83" s="19" t="s">
        <v>79</v>
      </c>
      <c r="BB83" s="11">
        <v>321</v>
      </c>
      <c r="BC83" s="10">
        <v>0</v>
      </c>
      <c r="BD83" s="44">
        <v>321</v>
      </c>
      <c r="BE83" s="52">
        <f t="shared" si="15"/>
        <v>23174</v>
      </c>
      <c r="BF83" s="53">
        <f t="shared" si="16"/>
        <v>22061</v>
      </c>
      <c r="BG83" s="54">
        <f t="shared" si="17"/>
        <v>45235</v>
      </c>
      <c r="BH83" s="112"/>
      <c r="BI83" s="11">
        <v>4864</v>
      </c>
      <c r="BJ83" s="10">
        <v>16780</v>
      </c>
      <c r="BK83" s="44">
        <v>21644</v>
      </c>
      <c r="BL83" s="103">
        <v>9453</v>
      </c>
      <c r="BM83" s="10">
        <v>185</v>
      </c>
      <c r="BN83" s="10">
        <v>9638</v>
      </c>
      <c r="BO83" s="10">
        <v>164</v>
      </c>
      <c r="BP83" s="10">
        <v>590</v>
      </c>
      <c r="BQ83" s="10">
        <v>754</v>
      </c>
      <c r="BR83" s="9" t="s">
        <v>79</v>
      </c>
      <c r="BS83" s="9" t="s">
        <v>79</v>
      </c>
      <c r="BT83" s="19" t="s">
        <v>79</v>
      </c>
      <c r="BU83" s="11">
        <v>57</v>
      </c>
      <c r="BV83" s="10">
        <v>15</v>
      </c>
      <c r="BW83" s="44">
        <v>72</v>
      </c>
      <c r="BX83" s="52">
        <f>SUM(BI83,BL83,BO83,BR83,BU83)</f>
        <v>14538</v>
      </c>
      <c r="BY83" s="53">
        <f>SUM(BJ83,BM83,BP83,BS83,BV83)</f>
        <v>17570</v>
      </c>
      <c r="BZ83" s="54">
        <f>SUM(BK83,BN83,BQ83,BT83,BW83)</f>
        <v>32108</v>
      </c>
    </row>
    <row r="84" spans="1:78" x14ac:dyDescent="0.25">
      <c r="A84" s="40">
        <v>80</v>
      </c>
      <c r="B84" s="41" t="s">
        <v>82</v>
      </c>
      <c r="C84" s="59" t="s">
        <v>90</v>
      </c>
      <c r="D84" s="47">
        <f t="shared" ref="D84:T84" si="18">SUM(D5:D83)</f>
        <v>3313439</v>
      </c>
      <c r="E84" s="48">
        <f t="shared" si="18"/>
        <v>1809236</v>
      </c>
      <c r="F84" s="48">
        <f t="shared" si="18"/>
        <v>5122675</v>
      </c>
      <c r="G84" s="48">
        <f>SUM(G5:G83)</f>
        <v>855957</v>
      </c>
      <c r="H84" s="48">
        <f t="shared" si="18"/>
        <v>17267</v>
      </c>
      <c r="I84" s="48">
        <f t="shared" si="18"/>
        <v>873224</v>
      </c>
      <c r="J84" s="48">
        <f t="shared" si="18"/>
        <v>85828</v>
      </c>
      <c r="K84" s="48">
        <f t="shared" si="18"/>
        <v>11021</v>
      </c>
      <c r="L84" s="49">
        <f t="shared" si="18"/>
        <v>96849</v>
      </c>
      <c r="M84" s="48">
        <f>SUM(M5:M83)</f>
        <v>6825</v>
      </c>
      <c r="N84" s="48">
        <f>SUM(N5:N83)</f>
        <v>10570</v>
      </c>
      <c r="O84" s="51">
        <f>SUM(O5:O83)</f>
        <v>17395</v>
      </c>
      <c r="P84" s="48">
        <f t="shared" si="18"/>
        <v>38759</v>
      </c>
      <c r="Q84" s="48">
        <f t="shared" si="18"/>
        <v>9135</v>
      </c>
      <c r="R84" s="49">
        <f>SUM(R5:R83)</f>
        <v>47894</v>
      </c>
      <c r="S84" s="50">
        <f>SUM(S5:S83)</f>
        <v>4300808</v>
      </c>
      <c r="T84" s="48">
        <f t="shared" si="18"/>
        <v>1857229</v>
      </c>
      <c r="U84" s="49">
        <f>SUM(U5:U83)</f>
        <v>6158037</v>
      </c>
      <c r="V84" s="104"/>
      <c r="W84" s="47">
        <f t="shared" ref="W84:AM84" si="19">SUM(W5:W83)</f>
        <v>2069363</v>
      </c>
      <c r="X84" s="48">
        <f t="shared" si="19"/>
        <v>1524044</v>
      </c>
      <c r="Y84" s="48">
        <f t="shared" si="19"/>
        <v>3593407</v>
      </c>
      <c r="Z84" s="48">
        <f>SUM(Z5:Z83)</f>
        <v>1414006</v>
      </c>
      <c r="AA84" s="48">
        <f t="shared" ref="AA84:AN84" si="20">SUM(AA5:AA83)</f>
        <v>5639</v>
      </c>
      <c r="AB84" s="48">
        <f t="shared" si="20"/>
        <v>1419645</v>
      </c>
      <c r="AC84" s="48">
        <f t="shared" si="20"/>
        <v>110682</v>
      </c>
      <c r="AD84" s="48">
        <f t="shared" si="20"/>
        <v>15325</v>
      </c>
      <c r="AE84" s="49">
        <f t="shared" si="20"/>
        <v>126007</v>
      </c>
      <c r="AF84" s="48">
        <f>SUM(AF5:AF83)</f>
        <v>0</v>
      </c>
      <c r="AG84" s="48">
        <f>SUM(AG5:AG83)</f>
        <v>0</v>
      </c>
      <c r="AH84" s="51">
        <f>SUM(AH5:AH83)</f>
        <v>0</v>
      </c>
      <c r="AI84" s="48">
        <f t="shared" ref="AI84:AN84" si="21">SUM(AI5:AI83)</f>
        <v>40286</v>
      </c>
      <c r="AJ84" s="48">
        <f t="shared" si="21"/>
        <v>16425</v>
      </c>
      <c r="AK84" s="49">
        <f>SUM(AK5:AK83)</f>
        <v>56711</v>
      </c>
      <c r="AL84" s="50">
        <f>SUM(AL5:AL83)</f>
        <v>3634337</v>
      </c>
      <c r="AM84" s="48">
        <f>SUM(AM5:AM83)</f>
        <v>1561433</v>
      </c>
      <c r="AN84" s="49">
        <f>SUM(AN5:AN83)</f>
        <v>5195770</v>
      </c>
      <c r="AO84" s="104"/>
      <c r="AP84" s="47">
        <f t="shared" ref="AP84:BF84" si="22">SUM(AP5:AP83)</f>
        <v>731772</v>
      </c>
      <c r="AQ84" s="48">
        <f t="shared" si="22"/>
        <v>649770</v>
      </c>
      <c r="AR84" s="48">
        <f t="shared" si="22"/>
        <v>1381542</v>
      </c>
      <c r="AS84" s="48">
        <f>SUM(AS5:AS83)</f>
        <v>3026742</v>
      </c>
      <c r="AT84" s="48">
        <f t="shared" ref="AT84:BG84" si="23">SUM(AT5:AT83)</f>
        <v>14663</v>
      </c>
      <c r="AU84" s="48">
        <f t="shared" si="23"/>
        <v>3041405</v>
      </c>
      <c r="AV84" s="48">
        <f t="shared" si="23"/>
        <v>168052</v>
      </c>
      <c r="AW84" s="48">
        <f t="shared" si="23"/>
        <v>29058</v>
      </c>
      <c r="AX84" s="49">
        <f t="shared" si="23"/>
        <v>197110</v>
      </c>
      <c r="AY84" s="48">
        <f>SUM(AY5:AY83)</f>
        <v>15779</v>
      </c>
      <c r="AZ84" s="48">
        <f>SUM(AZ5:AZ83)</f>
        <v>8115</v>
      </c>
      <c r="BA84" s="51">
        <f>SUM(BA5:BA83)</f>
        <v>23894</v>
      </c>
      <c r="BB84" s="48">
        <f t="shared" ref="BB84:BG84" si="24">SUM(BB5:BB83)</f>
        <v>39630</v>
      </c>
      <c r="BC84" s="48">
        <f t="shared" si="24"/>
        <v>5576</v>
      </c>
      <c r="BD84" s="49">
        <f>SUM(BD5:BD83)</f>
        <v>45206</v>
      </c>
      <c r="BE84" s="50">
        <f>SUM(BE5:BE83)</f>
        <v>3981975</v>
      </c>
      <c r="BF84" s="48">
        <f>SUM(BF5:BF83)</f>
        <v>707182</v>
      </c>
      <c r="BG84" s="49">
        <f>SUM(BG5:BG83)</f>
        <v>4689157</v>
      </c>
      <c r="BH84" s="104"/>
      <c r="BI84" s="50">
        <f t="shared" ref="BI84:BY84" si="25">SUM(BI5:BI83)</f>
        <v>660151</v>
      </c>
      <c r="BJ84" s="48">
        <f t="shared" si="25"/>
        <v>441514</v>
      </c>
      <c r="BK84" s="48">
        <f t="shared" si="25"/>
        <v>1101665</v>
      </c>
      <c r="BL84" s="48">
        <f>SUM(BL5:BL83)</f>
        <v>3571749</v>
      </c>
      <c r="BM84" s="48">
        <f t="shared" ref="BM84:BZ84" si="26">SUM(BM5:BM83)</f>
        <v>15729</v>
      </c>
      <c r="BN84" s="48">
        <f t="shared" si="26"/>
        <v>3587478</v>
      </c>
      <c r="BO84" s="48">
        <f t="shared" si="26"/>
        <v>158632</v>
      </c>
      <c r="BP84" s="48">
        <f t="shared" si="26"/>
        <v>31087</v>
      </c>
      <c r="BQ84" s="49">
        <f t="shared" si="26"/>
        <v>189719</v>
      </c>
      <c r="BR84" s="48">
        <f>SUM(BR5:BR83)</f>
        <v>13061</v>
      </c>
      <c r="BS84" s="48">
        <f>SUM(BS5:BS83)</f>
        <v>3081</v>
      </c>
      <c r="BT84" s="51">
        <f>SUM(BT5:BT83)</f>
        <v>16142</v>
      </c>
      <c r="BU84" s="48">
        <f t="shared" ref="BU84:BZ84" si="27">SUM(BU5:BU83)</f>
        <v>37518</v>
      </c>
      <c r="BV84" s="48">
        <f t="shared" si="27"/>
        <v>8024</v>
      </c>
      <c r="BW84" s="49">
        <f>SUM(BW5:BW83)</f>
        <v>45542</v>
      </c>
      <c r="BX84" s="50">
        <f>SUM(BI84,BL84,BO84,BR84,BU84)</f>
        <v>4441111</v>
      </c>
      <c r="BY84" s="48">
        <f>SUM(BJ84,BM84,BP84,BS84,BV84)</f>
        <v>499435</v>
      </c>
      <c r="BZ84" s="51">
        <f>SUM(BK84,BN84,BQ84,BT84,BW84)</f>
        <v>4940546</v>
      </c>
    </row>
    <row r="85" spans="1:78" ht="15.75" thickBot="1" x14ac:dyDescent="0.3">
      <c r="A85" s="55">
        <v>81</v>
      </c>
      <c r="B85" s="17" t="s">
        <v>82</v>
      </c>
      <c r="C85" s="60" t="s">
        <v>106</v>
      </c>
      <c r="D85" s="58">
        <f t="shared" ref="D85:E85" si="28">D84/$U84</f>
        <v>0.53806740687007892</v>
      </c>
      <c r="E85" s="56">
        <f t="shared" si="28"/>
        <v>0.29380076800447935</v>
      </c>
      <c r="F85" s="56">
        <f>F84/$U84</f>
        <v>0.83186817487455822</v>
      </c>
      <c r="G85" s="56">
        <f t="shared" ref="G85" si="29">G84/$U84</f>
        <v>0.13899835288420645</v>
      </c>
      <c r="H85" s="56">
        <f t="shared" ref="H85:I85" si="30">H84/$U84</f>
        <v>2.8039779559622651E-3</v>
      </c>
      <c r="I85" s="56">
        <f t="shared" si="30"/>
        <v>0.14180233084016872</v>
      </c>
      <c r="J85" s="56">
        <f t="shared" ref="J85" si="31">J84/$U84</f>
        <v>1.3937558348545161E-2</v>
      </c>
      <c r="K85" s="56">
        <f t="shared" ref="K85:L85" si="32">K84/$U84</f>
        <v>1.7896936962217018E-3</v>
      </c>
      <c r="L85" s="61">
        <f t="shared" si="32"/>
        <v>1.5727252044766864E-2</v>
      </c>
      <c r="M85" s="56">
        <f>M84/$U84</f>
        <v>1.1083077285829884E-3</v>
      </c>
      <c r="N85" s="56">
        <f>N84/$U84</f>
        <v>1.7164560719592947E-3</v>
      </c>
      <c r="O85" s="57">
        <f>O84/$U84</f>
        <v>2.8247638005422832E-3</v>
      </c>
      <c r="P85" s="56">
        <f t="shared" ref="P85" si="33">P84/$U84</f>
        <v>6.2940511724759044E-3</v>
      </c>
      <c r="Q85" s="56">
        <f t="shared" ref="Q85:R85" si="34">Q84/$U84</f>
        <v>1.4834272674879999E-3</v>
      </c>
      <c r="R85" s="61">
        <f t="shared" si="34"/>
        <v>7.7774784399639038E-3</v>
      </c>
      <c r="S85" s="62">
        <f t="shared" ref="S85" si="35">S84/$U84</f>
        <v>0.69840567700388934</v>
      </c>
      <c r="T85" s="56">
        <f>T84/$U84</f>
        <v>0.30159432299611061</v>
      </c>
      <c r="U85" s="61">
        <f>U84/$U84</f>
        <v>1</v>
      </c>
      <c r="V85" s="105"/>
      <c r="W85" s="58">
        <f>W84/$AN84</f>
        <v>0.39827840724281482</v>
      </c>
      <c r="X85" s="56">
        <f t="shared" ref="X85:AM85" si="36">X84/$AN84</f>
        <v>0.29332399240151125</v>
      </c>
      <c r="Y85" s="56">
        <f t="shared" si="36"/>
        <v>0.69160239964432602</v>
      </c>
      <c r="Z85" s="56">
        <f t="shared" si="36"/>
        <v>0.27214561075644228</v>
      </c>
      <c r="AA85" s="56">
        <f t="shared" si="36"/>
        <v>1.0853059315558617E-3</v>
      </c>
      <c r="AB85" s="56">
        <f t="shared" si="36"/>
        <v>0.27323091668799815</v>
      </c>
      <c r="AC85" s="56">
        <f t="shared" si="36"/>
        <v>2.1302328625016118E-2</v>
      </c>
      <c r="AD85" s="56">
        <f t="shared" si="36"/>
        <v>2.949514701382086E-3</v>
      </c>
      <c r="AE85" s="61">
        <f t="shared" si="36"/>
        <v>2.4251843326398206E-2</v>
      </c>
      <c r="AF85" s="56">
        <f t="shared" si="36"/>
        <v>0</v>
      </c>
      <c r="AG85" s="56">
        <f t="shared" si="36"/>
        <v>0</v>
      </c>
      <c r="AH85" s="57">
        <f t="shared" si="36"/>
        <v>0</v>
      </c>
      <c r="AI85" s="56">
        <f t="shared" si="36"/>
        <v>7.7536149598615798E-3</v>
      </c>
      <c r="AJ85" s="56">
        <f t="shared" si="36"/>
        <v>3.1612253814160365E-3</v>
      </c>
      <c r="AK85" s="61">
        <f t="shared" si="36"/>
        <v>1.0914840341277616E-2</v>
      </c>
      <c r="AL85" s="62">
        <f t="shared" si="36"/>
        <v>0.69947996158413484</v>
      </c>
      <c r="AM85" s="56">
        <f t="shared" si="36"/>
        <v>0.30052003841586522</v>
      </c>
      <c r="AN85" s="61">
        <f>AN84/$AN84</f>
        <v>1</v>
      </c>
      <c r="AO85" s="105"/>
      <c r="AP85" s="58">
        <f>AP84/$BG84</f>
        <v>0.15605619517538014</v>
      </c>
      <c r="AQ85" s="56">
        <f t="shared" ref="AQ85:BG85" si="37">AQ84/$BG84</f>
        <v>0.13856861691771036</v>
      </c>
      <c r="AR85" s="56">
        <f t="shared" si="37"/>
        <v>0.29462481209309049</v>
      </c>
      <c r="AS85" s="56">
        <f t="shared" si="37"/>
        <v>0.64547678825852917</v>
      </c>
      <c r="AT85" s="56">
        <f t="shared" si="37"/>
        <v>3.1270012925564234E-3</v>
      </c>
      <c r="AU85" s="56">
        <f t="shared" si="37"/>
        <v>0.64860378955108566</v>
      </c>
      <c r="AV85" s="56">
        <f t="shared" si="37"/>
        <v>3.583842468912856E-2</v>
      </c>
      <c r="AW85" s="56">
        <f t="shared" si="37"/>
        <v>6.1968494550299763E-3</v>
      </c>
      <c r="AX85" s="61">
        <f t="shared" si="37"/>
        <v>4.2035274144158537E-2</v>
      </c>
      <c r="AY85" s="56">
        <f t="shared" si="37"/>
        <v>3.3649971626030007E-3</v>
      </c>
      <c r="AZ85" s="56">
        <f t="shared" si="37"/>
        <v>1.7305882485913779E-3</v>
      </c>
      <c r="BA85" s="57">
        <f t="shared" si="37"/>
        <v>5.0955854111943786E-3</v>
      </c>
      <c r="BB85" s="56">
        <f t="shared" si="37"/>
        <v>8.4514124820303516E-3</v>
      </c>
      <c r="BC85" s="56">
        <f t="shared" si="37"/>
        <v>1.1891263184406068E-3</v>
      </c>
      <c r="BD85" s="61">
        <f t="shared" si="37"/>
        <v>9.6405388004709592E-3</v>
      </c>
      <c r="BE85" s="62">
        <f t="shared" si="37"/>
        <v>0.84918781776767127</v>
      </c>
      <c r="BF85" s="56">
        <f t="shared" si="37"/>
        <v>0.15081218223232876</v>
      </c>
      <c r="BG85" s="61">
        <f t="shared" si="37"/>
        <v>1</v>
      </c>
      <c r="BH85" s="105"/>
      <c r="BI85" s="62">
        <f>BI84/$BZ84</f>
        <v>0.13361903724810983</v>
      </c>
      <c r="BJ85" s="56">
        <f t="shared" ref="BJ85:BZ85" si="38">BJ84/$BZ84</f>
        <v>8.9365426412384374E-2</v>
      </c>
      <c r="BK85" s="56">
        <f t="shared" si="38"/>
        <v>0.22298446366049421</v>
      </c>
      <c r="BL85" s="56">
        <f t="shared" si="38"/>
        <v>0.72294620877935356</v>
      </c>
      <c r="BM85" s="56">
        <f t="shared" si="38"/>
        <v>3.1836562193733242E-3</v>
      </c>
      <c r="BN85" s="56">
        <f t="shared" si="38"/>
        <v>0.72612986499872689</v>
      </c>
      <c r="BO85" s="56">
        <f t="shared" si="38"/>
        <v>3.2108192090509836E-2</v>
      </c>
      <c r="BP85" s="56">
        <f t="shared" si="38"/>
        <v>6.2922195239149678E-3</v>
      </c>
      <c r="BQ85" s="61">
        <f t="shared" si="38"/>
        <v>3.8400411614424805E-2</v>
      </c>
      <c r="BR85" s="56">
        <f t="shared" si="38"/>
        <v>2.6436349342764949E-3</v>
      </c>
      <c r="BS85" s="56">
        <f t="shared" si="38"/>
        <v>6.2361528462643603E-4</v>
      </c>
      <c r="BT85" s="57">
        <f t="shared" si="38"/>
        <v>3.2672502189029311E-3</v>
      </c>
      <c r="BU85" s="56">
        <f t="shared" si="38"/>
        <v>7.5938975165902719E-3</v>
      </c>
      <c r="BV85" s="56">
        <f t="shared" si="38"/>
        <v>1.624111990860929E-3</v>
      </c>
      <c r="BW85" s="61">
        <f t="shared" si="38"/>
        <v>9.2180095074512001E-3</v>
      </c>
      <c r="BX85" s="62">
        <f t="shared" si="38"/>
        <v>0.89891097056883995</v>
      </c>
      <c r="BY85" s="56">
        <f t="shared" si="38"/>
        <v>0.10108902943116004</v>
      </c>
      <c r="BZ85" s="57">
        <f t="shared" si="38"/>
        <v>1</v>
      </c>
    </row>
    <row r="86" spans="1:78" x14ac:dyDescent="0.25">
      <c r="C86" s="46"/>
      <c r="F86" s="45"/>
      <c r="S86" s="63"/>
    </row>
    <row r="87" spans="1:78" x14ac:dyDescent="0.25">
      <c r="B87" t="s">
        <v>91</v>
      </c>
    </row>
    <row r="88" spans="1:78" x14ac:dyDescent="0.25">
      <c r="B88" t="s">
        <v>92</v>
      </c>
    </row>
    <row r="89" spans="1:78" x14ac:dyDescent="0.25">
      <c r="B89" t="s">
        <v>115</v>
      </c>
    </row>
    <row r="90" spans="1:78" x14ac:dyDescent="0.25">
      <c r="B90" t="s">
        <v>93</v>
      </c>
    </row>
    <row r="91" spans="1:78" x14ac:dyDescent="0.25">
      <c r="B91" t="s">
        <v>94</v>
      </c>
    </row>
    <row r="92" spans="1:78" x14ac:dyDescent="0.25">
      <c r="B92" t="s">
        <v>95</v>
      </c>
    </row>
    <row r="93" spans="1:78" x14ac:dyDescent="0.25">
      <c r="B93" t="s">
        <v>96</v>
      </c>
    </row>
    <row r="95" spans="1:78" x14ac:dyDescent="0.25">
      <c r="B95" t="s">
        <v>97</v>
      </c>
    </row>
    <row r="97" spans="2:2" x14ac:dyDescent="0.25">
      <c r="B97" t="s">
        <v>98</v>
      </c>
    </row>
    <row r="98" spans="2:2" x14ac:dyDescent="0.25">
      <c r="B98" t="s">
        <v>99</v>
      </c>
    </row>
  </sheetData>
  <sortState ref="A5:U83">
    <sortCondition ref="C5:C83"/>
  </sortState>
  <mergeCells count="65">
    <mergeCell ref="BX3:BZ3"/>
    <mergeCell ref="BE3:BG3"/>
    <mergeCell ref="BI1:BK1"/>
    <mergeCell ref="BL1:BT1"/>
    <mergeCell ref="BU1:BW1"/>
    <mergeCell ref="BX1:BZ1"/>
    <mergeCell ref="BI2:BK2"/>
    <mergeCell ref="BL2:BN2"/>
    <mergeCell ref="BO2:BQ2"/>
    <mergeCell ref="BR2:BT2"/>
    <mergeCell ref="BU2:BW2"/>
    <mergeCell ref="BX2:BZ2"/>
    <mergeCell ref="BI3:BK3"/>
    <mergeCell ref="BL3:BN3"/>
    <mergeCell ref="BO3:BQ3"/>
    <mergeCell ref="BR3:BT3"/>
    <mergeCell ref="BU3:BW3"/>
    <mergeCell ref="AL3:AN3"/>
    <mergeCell ref="AP1:AR1"/>
    <mergeCell ref="AS1:BA1"/>
    <mergeCell ref="BB1:BD1"/>
    <mergeCell ref="BE1:BG1"/>
    <mergeCell ref="AP2:AR2"/>
    <mergeCell ref="AS2:AU2"/>
    <mergeCell ref="AV2:AX2"/>
    <mergeCell ref="AY2:BA2"/>
    <mergeCell ref="BB2:BD2"/>
    <mergeCell ref="BE2:BG2"/>
    <mergeCell ref="AP3:AR3"/>
    <mergeCell ref="AS3:AU3"/>
    <mergeCell ref="AV3:AX3"/>
    <mergeCell ref="AY3:BA3"/>
    <mergeCell ref="BB3:BD3"/>
    <mergeCell ref="W3:Y3"/>
    <mergeCell ref="Z3:AB3"/>
    <mergeCell ref="AC3:AE3"/>
    <mergeCell ref="AF3:AH3"/>
    <mergeCell ref="AI3:AK3"/>
    <mergeCell ref="W1:Y1"/>
    <mergeCell ref="Z1:AH1"/>
    <mergeCell ref="AI1:AK1"/>
    <mergeCell ref="AL1:AN1"/>
    <mergeCell ref="W2:Y2"/>
    <mergeCell ref="Z2:AB2"/>
    <mergeCell ref="AC2:AE2"/>
    <mergeCell ref="AF2:AH2"/>
    <mergeCell ref="AI2:AK2"/>
    <mergeCell ref="AL2:AN2"/>
    <mergeCell ref="S3:U3"/>
    <mergeCell ref="S2:U2"/>
    <mergeCell ref="M2:O2"/>
    <mergeCell ref="M3:O3"/>
    <mergeCell ref="G2:I2"/>
    <mergeCell ref="G3:I3"/>
    <mergeCell ref="D3:F3"/>
    <mergeCell ref="J2:L2"/>
    <mergeCell ref="J3:L3"/>
    <mergeCell ref="P2:R2"/>
    <mergeCell ref="P3:R3"/>
    <mergeCell ref="A1:C2"/>
    <mergeCell ref="D1:F1"/>
    <mergeCell ref="S1:U1"/>
    <mergeCell ref="P1:R1"/>
    <mergeCell ref="D2:F2"/>
    <mergeCell ref="G1:O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Harmful Agents District 2014-17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2018-11-15T12:25:02Z</dcterms:created>
  <dcterms:modified xsi:type="dcterms:W3CDTF">2018-11-21T12:56:28Z</dcterms:modified>
</cp:coreProperties>
</file>