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CY\Originals_more_recent\Tabular_data\Info_level_B\Topic_Area\"/>
    </mc:Choice>
  </mc:AlternateContent>
  <bookViews>
    <workbookView xWindow="0" yWindow="0" windowWidth="28800" windowHeight="114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E5" i="1"/>
  <c r="M5" i="1" s="1"/>
  <c r="I6" i="1"/>
  <c r="M6" i="1" s="1"/>
  <c r="I7" i="1"/>
  <c r="G6" i="1"/>
  <c r="G7" i="1"/>
  <c r="G5" i="1"/>
  <c r="E6" i="1"/>
  <c r="E7" i="1"/>
  <c r="C6" i="1"/>
  <c r="C7" i="1"/>
  <c r="C5" i="1"/>
  <c r="M7" i="1" l="1"/>
  <c r="K5" i="1"/>
  <c r="K6" i="1"/>
  <c r="K7" i="1"/>
</calcChain>
</file>

<file path=xl/sharedStrings.xml><?xml version="1.0" encoding="utf-8"?>
<sst xmlns="http://schemas.openxmlformats.org/spreadsheetml/2006/main" count="33" uniqueCount="22">
  <si>
    <t>Forest</t>
  </si>
  <si>
    <t>Other Wooded Land</t>
  </si>
  <si>
    <t>Total</t>
  </si>
  <si>
    <t xml:space="preserve"> </t>
  </si>
  <si>
    <t xml:space="preserve">Source: </t>
  </si>
  <si>
    <t>Department of Forests, Ministry of Agriculture, Rural Development and Environment, http://www.moa.gov.cy/moa/fd/fd.nsf/all/C6778230A38A7472C2257E4D00325A62/$file/L079.pdf?openelement</t>
  </si>
  <si>
    <t xml:space="preserve">Report 2006: The Criteria and Indicators for the Sustainable Management of Forests in Cyprus; </t>
  </si>
  <si>
    <t>Table 1.1.2 : Area of forest and other wooded land by ownership structure</t>
  </si>
  <si>
    <t>Value adding steps:</t>
  </si>
  <si>
    <t>Table formated</t>
  </si>
  <si>
    <t>Table Quality checked: Totals</t>
  </si>
  <si>
    <t>JRC value adding: 2020-01</t>
  </si>
  <si>
    <t>ha</t>
  </si>
  <si>
    <t>Land-use-classes</t>
  </si>
  <si>
    <t>Ownership types</t>
  </si>
  <si>
    <t>calculated, % of Ownership type of total</t>
  </si>
  <si>
    <t>Columns 'calculated, % of Ownership type of total' added, to provide percentage figures.</t>
  </si>
  <si>
    <t xml:space="preserve"> Later on, during the British administration, these areas were declared as common lands and the land ownership remained to the State (Ioannou, 1991).</t>
  </si>
  <si>
    <t>State Land*</t>
  </si>
  <si>
    <t>Private and Hali-Land**</t>
  </si>
  <si>
    <t>** Hali land is mostly unfertile land scattered throughout the island, not regularly exploited since the Ottoman occupation from 1571 to 1878. Hali land has never been claimed by anyone due to heavy property and farming taxes imposed by Ottoman administration (Thirgood, 1987).</t>
  </si>
  <si>
    <t>* From the 106,781 ha of State forests presented in table 1.1.2 only 43,173 ha are classified as 'productive' and are managed for timber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</si>
</sst>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1"/>
      <color rgb="FF000000"/>
      <name val="Calibri"/>
      <family val="2"/>
      <scheme val="minor"/>
    </font>
    <font>
      <sz val="11"/>
      <name val="Calibri"/>
      <family val="2"/>
      <scheme val="minor"/>
    </font>
    <font>
      <i/>
      <sz val="10"/>
      <color theme="1"/>
      <name val="Calibri"/>
      <family val="2"/>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3" fillId="0" borderId="0" applyFont="0" applyFill="0" applyBorder="0" applyAlignment="0" applyProtection="0"/>
    <xf numFmtId="0" fontId="4" fillId="0" borderId="0" applyNumberFormat="0" applyBorder="0" applyAlignment="0"/>
  </cellStyleXfs>
  <cellXfs count="47">
    <xf numFmtId="0" fontId="0" fillId="0" borderId="0" xfId="0"/>
    <xf numFmtId="0" fontId="2" fillId="0" borderId="0" xfId="0" applyFont="1"/>
    <xf numFmtId="0" fontId="1" fillId="0" borderId="0" xfId="0" applyFont="1"/>
    <xf numFmtId="0" fontId="5" fillId="0" borderId="0" xfId="2" applyFont="1" applyFill="1" applyProtection="1"/>
    <xf numFmtId="0" fontId="6" fillId="0" borderId="0" xfId="0" applyFont="1" applyAlignment="1">
      <alignment horizontal="center" vertical="center"/>
    </xf>
    <xf numFmtId="3" fontId="0" fillId="0" borderId="2" xfId="0" applyNumberFormat="1" applyBorder="1" applyAlignment="1">
      <alignment horizontal="right"/>
    </xf>
    <xf numFmtId="3" fontId="0" fillId="0" borderId="1" xfId="0" applyNumberFormat="1" applyBorder="1" applyAlignment="1">
      <alignment horizontal="right"/>
    </xf>
    <xf numFmtId="164" fontId="0" fillId="0" borderId="1" xfId="1" applyNumberFormat="1" applyFont="1" applyBorder="1" applyAlignment="1">
      <alignment horizontal="right"/>
    </xf>
    <xf numFmtId="3" fontId="0" fillId="0" borderId="0" xfId="0" applyNumberFormat="1"/>
    <xf numFmtId="3" fontId="1" fillId="0" borderId="1" xfId="0" applyNumberFormat="1" applyFont="1" applyBorder="1" applyAlignment="1">
      <alignment horizontal="right"/>
    </xf>
    <xf numFmtId="164" fontId="1" fillId="0" borderId="1" xfId="1" applyNumberFormat="1" applyFont="1" applyBorder="1" applyAlignment="1">
      <alignment horizontal="right"/>
    </xf>
    <xf numFmtId="164" fontId="0" fillId="0" borderId="2" xfId="1" applyNumberFormat="1" applyFont="1" applyBorder="1" applyAlignment="1">
      <alignment horizontal="right"/>
    </xf>
    <xf numFmtId="3" fontId="1" fillId="0" borderId="6" xfId="0" applyNumberFormat="1" applyFont="1" applyBorder="1" applyAlignment="1">
      <alignment horizontal="right"/>
    </xf>
    <xf numFmtId="164" fontId="1" fillId="0" borderId="6" xfId="1" applyNumberFormat="1" applyFont="1" applyBorder="1" applyAlignment="1">
      <alignment horizontal="right"/>
    </xf>
    <xf numFmtId="164" fontId="1" fillId="0" borderId="7" xfId="1" applyNumberFormat="1" applyFont="1" applyBorder="1" applyAlignment="1">
      <alignment horizontal="right"/>
    </xf>
    <xf numFmtId="0" fontId="0" fillId="0" borderId="3" xfId="0" applyBorder="1" applyAlignment="1">
      <alignment horizontal="center"/>
    </xf>
    <xf numFmtId="0" fontId="0" fillId="0" borderId="3" xfId="0" applyBorder="1" applyAlignment="1">
      <alignment horizont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wrapText="1"/>
    </xf>
    <xf numFmtId="3" fontId="1" fillId="0" borderId="14" xfId="0" applyNumberFormat="1" applyFont="1" applyBorder="1" applyAlignment="1">
      <alignment horizontal="right"/>
    </xf>
    <xf numFmtId="164" fontId="1" fillId="0" borderId="15" xfId="1" applyNumberFormat="1" applyFont="1" applyBorder="1" applyAlignment="1">
      <alignment horizontal="right"/>
    </xf>
    <xf numFmtId="3" fontId="1" fillId="0" borderId="11" xfId="0" applyNumberFormat="1" applyFont="1" applyBorder="1" applyAlignment="1">
      <alignment horizontal="right"/>
    </xf>
    <xf numFmtId="164" fontId="1" fillId="0" borderId="12" xfId="1" applyNumberFormat="1" applyFont="1" applyBorder="1" applyAlignment="1">
      <alignment horizontal="right"/>
    </xf>
    <xf numFmtId="3" fontId="1" fillId="0" borderId="12" xfId="0" applyNumberFormat="1" applyFont="1" applyBorder="1" applyAlignment="1">
      <alignment horizontal="right"/>
    </xf>
    <xf numFmtId="164" fontId="1" fillId="0" borderId="13" xfId="1" applyNumberFormat="1" applyFont="1" applyBorder="1" applyAlignment="1">
      <alignment horizontal="right"/>
    </xf>
    <xf numFmtId="3" fontId="1" fillId="0" borderId="5" xfId="0" applyNumberFormat="1" applyFont="1" applyBorder="1" applyAlignment="1">
      <alignment horizontal="right"/>
    </xf>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1" fillId="0" borderId="4" xfId="0" applyFont="1" applyBorder="1"/>
    <xf numFmtId="0" fontId="0" fillId="0" borderId="21" xfId="0" applyBorder="1" applyAlignment="1">
      <alignment horizontal="center"/>
    </xf>
    <xf numFmtId="0" fontId="0" fillId="0" borderId="22" xfId="0" applyBorder="1" applyAlignment="1">
      <alignment horizontal="center" wrapText="1"/>
    </xf>
    <xf numFmtId="3" fontId="0" fillId="0" borderId="14" xfId="0" applyNumberFormat="1" applyBorder="1" applyAlignment="1">
      <alignment horizontal="right"/>
    </xf>
    <xf numFmtId="164" fontId="0" fillId="0" borderId="15" xfId="1" applyNumberFormat="1" applyFont="1" applyBorder="1" applyAlignment="1">
      <alignment horizontal="right"/>
    </xf>
    <xf numFmtId="3" fontId="0" fillId="0" borderId="23" xfId="0" applyNumberFormat="1" applyBorder="1" applyAlignment="1">
      <alignment horizontal="right"/>
    </xf>
    <xf numFmtId="164" fontId="0" fillId="0" borderId="24" xfId="1" applyNumberFormat="1" applyFont="1" applyBorder="1" applyAlignment="1">
      <alignment horizontal="right"/>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7" fillId="0" borderId="0" xfId="0" applyFont="1" applyBorder="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heetViews>
  <sheetFormatPr defaultRowHeight="15" x14ac:dyDescent="0.25"/>
  <cols>
    <col min="1" max="1" width="29" customWidth="1"/>
    <col min="2" max="13" width="16.7109375" customWidth="1"/>
  </cols>
  <sheetData>
    <row r="1" spans="1:16" ht="15.75" thickBot="1" x14ac:dyDescent="0.3">
      <c r="A1" s="2" t="s">
        <v>7</v>
      </c>
    </row>
    <row r="2" spans="1:16" x14ac:dyDescent="0.25">
      <c r="A2" s="28" t="s">
        <v>14</v>
      </c>
      <c r="B2" s="40" t="s">
        <v>18</v>
      </c>
      <c r="C2" s="41"/>
      <c r="D2" s="41"/>
      <c r="E2" s="42"/>
      <c r="F2" s="40" t="s">
        <v>19</v>
      </c>
      <c r="G2" s="41"/>
      <c r="H2" s="41"/>
      <c r="I2" s="42"/>
      <c r="J2" s="40" t="s">
        <v>2</v>
      </c>
      <c r="K2" s="41"/>
      <c r="L2" s="41"/>
      <c r="M2" s="42"/>
    </row>
    <row r="3" spans="1:16" ht="15.75" thickBot="1" x14ac:dyDescent="0.3">
      <c r="A3" s="29"/>
      <c r="B3" s="43">
        <v>1999</v>
      </c>
      <c r="C3" s="44"/>
      <c r="D3" s="44">
        <v>2002</v>
      </c>
      <c r="E3" s="45"/>
      <c r="F3" s="43">
        <v>1999</v>
      </c>
      <c r="G3" s="44"/>
      <c r="H3" s="44">
        <v>2002</v>
      </c>
      <c r="I3" s="45"/>
      <c r="J3" s="43">
        <v>1999</v>
      </c>
      <c r="K3" s="44"/>
      <c r="L3" s="44">
        <v>2002</v>
      </c>
      <c r="M3" s="45"/>
    </row>
    <row r="4" spans="1:16" ht="45" x14ac:dyDescent="0.25">
      <c r="A4" s="30" t="s">
        <v>13</v>
      </c>
      <c r="B4" s="34" t="s">
        <v>12</v>
      </c>
      <c r="C4" s="16" t="s">
        <v>15</v>
      </c>
      <c r="D4" s="15" t="s">
        <v>12</v>
      </c>
      <c r="E4" s="35" t="s">
        <v>15</v>
      </c>
      <c r="F4" s="34" t="s">
        <v>12</v>
      </c>
      <c r="G4" s="16" t="s">
        <v>15</v>
      </c>
      <c r="H4" s="15" t="s">
        <v>12</v>
      </c>
      <c r="I4" s="35" t="s">
        <v>15</v>
      </c>
      <c r="J4" s="17" t="s">
        <v>12</v>
      </c>
      <c r="K4" s="18" t="s">
        <v>15</v>
      </c>
      <c r="L4" s="19" t="s">
        <v>12</v>
      </c>
      <c r="M4" s="20" t="s">
        <v>15</v>
      </c>
    </row>
    <row r="5" spans="1:16" x14ac:dyDescent="0.25">
      <c r="A5" s="31" t="s">
        <v>0</v>
      </c>
      <c r="B5" s="36">
        <v>105801</v>
      </c>
      <c r="C5" s="7">
        <f>B5/$J5</f>
        <v>0.61650205401625735</v>
      </c>
      <c r="D5" s="6">
        <v>106781</v>
      </c>
      <c r="E5" s="37">
        <f>D5/$L5</f>
        <v>0.61867956777426925</v>
      </c>
      <c r="F5" s="36">
        <v>65814</v>
      </c>
      <c r="G5" s="7">
        <f>F5/$J5</f>
        <v>0.38349794598374271</v>
      </c>
      <c r="H5" s="6">
        <v>65814</v>
      </c>
      <c r="I5" s="37">
        <f>H5/$L5</f>
        <v>0.38132043222573075</v>
      </c>
      <c r="J5" s="21">
        <v>171615</v>
      </c>
      <c r="K5" s="10">
        <f>SUM(C5,G5)</f>
        <v>1</v>
      </c>
      <c r="L5" s="9">
        <v>172595</v>
      </c>
      <c r="M5" s="22">
        <f>SUM(E5,I5)</f>
        <v>1</v>
      </c>
      <c r="N5" s="8"/>
      <c r="P5" s="8"/>
    </row>
    <row r="6" spans="1:16" ht="15.75" thickBot="1" x14ac:dyDescent="0.3">
      <c r="A6" s="32" t="s">
        <v>1</v>
      </c>
      <c r="B6" s="38">
        <v>50740</v>
      </c>
      <c r="C6" s="11">
        <f t="shared" ref="C6:C7" si="0">B6/$J6</f>
        <v>0.23725912867824128</v>
      </c>
      <c r="D6" s="5">
        <v>50740</v>
      </c>
      <c r="E6" s="39">
        <f t="shared" ref="E6:E7" si="1">D6/$L6</f>
        <v>0.23725912867824128</v>
      </c>
      <c r="F6" s="38">
        <v>163119</v>
      </c>
      <c r="G6" s="11">
        <f t="shared" ref="G6:G7" si="2">F6/$J6</f>
        <v>0.76274087132175872</v>
      </c>
      <c r="H6" s="5">
        <v>163119</v>
      </c>
      <c r="I6" s="39">
        <f t="shared" ref="I6:I7" si="3">H6/$L6</f>
        <v>0.76274087132175872</v>
      </c>
      <c r="J6" s="23">
        <v>213859</v>
      </c>
      <c r="K6" s="24">
        <f t="shared" ref="K6:K7" si="4">SUM(C6,G6)</f>
        <v>1</v>
      </c>
      <c r="L6" s="25">
        <v>213859</v>
      </c>
      <c r="M6" s="26">
        <f t="shared" ref="M6:M7" si="5">SUM(E6,I6)</f>
        <v>1</v>
      </c>
      <c r="N6" s="8"/>
      <c r="P6" s="8"/>
    </row>
    <row r="7" spans="1:16" ht="15.75" thickBot="1" x14ac:dyDescent="0.3">
      <c r="A7" s="33" t="s">
        <v>2</v>
      </c>
      <c r="B7" s="27">
        <v>156541</v>
      </c>
      <c r="C7" s="13">
        <f t="shared" si="0"/>
        <v>0.40610002231019471</v>
      </c>
      <c r="D7" s="12">
        <v>157521</v>
      </c>
      <c r="E7" s="14">
        <f t="shared" si="1"/>
        <v>0.40760607989566677</v>
      </c>
      <c r="F7" s="27">
        <v>228933</v>
      </c>
      <c r="G7" s="13">
        <f t="shared" si="2"/>
        <v>0.59389997768980529</v>
      </c>
      <c r="H7" s="12">
        <v>228933</v>
      </c>
      <c r="I7" s="14">
        <f t="shared" si="3"/>
        <v>0.59239392010433323</v>
      </c>
      <c r="J7" s="27">
        <v>385474</v>
      </c>
      <c r="K7" s="13">
        <f t="shared" si="4"/>
        <v>1</v>
      </c>
      <c r="L7" s="12">
        <v>386454</v>
      </c>
      <c r="M7" s="14">
        <f t="shared" si="5"/>
        <v>1</v>
      </c>
      <c r="N7" s="8"/>
      <c r="P7" s="8"/>
    </row>
    <row r="8" spans="1:16" x14ac:dyDescent="0.25">
      <c r="A8" s="46" t="s">
        <v>21</v>
      </c>
      <c r="B8" s="8"/>
      <c r="D8" s="8"/>
      <c r="F8" s="8"/>
      <c r="H8" s="8"/>
      <c r="J8" s="8"/>
      <c r="L8" s="8"/>
    </row>
    <row r="9" spans="1:16" x14ac:dyDescent="0.25">
      <c r="A9" s="46" t="s">
        <v>20</v>
      </c>
    </row>
    <row r="10" spans="1:16" x14ac:dyDescent="0.25">
      <c r="A10" s="46" t="s">
        <v>17</v>
      </c>
    </row>
    <row r="11" spans="1:16" x14ac:dyDescent="0.25">
      <c r="A11" t="s">
        <v>3</v>
      </c>
    </row>
    <row r="12" spans="1:16" x14ac:dyDescent="0.25">
      <c r="A12" s="1" t="s">
        <v>4</v>
      </c>
    </row>
    <row r="13" spans="1:16" x14ac:dyDescent="0.25">
      <c r="A13" s="1" t="s">
        <v>6</v>
      </c>
    </row>
    <row r="14" spans="1:16" x14ac:dyDescent="0.25">
      <c r="A14" s="1" t="s">
        <v>5</v>
      </c>
    </row>
    <row r="16" spans="1:16" x14ac:dyDescent="0.25">
      <c r="A16" s="3" t="s">
        <v>8</v>
      </c>
    </row>
    <row r="17" spans="1:1" x14ac:dyDescent="0.25">
      <c r="A17" s="3" t="s">
        <v>16</v>
      </c>
    </row>
    <row r="18" spans="1:1" x14ac:dyDescent="0.25">
      <c r="A18" s="3" t="s">
        <v>9</v>
      </c>
    </row>
    <row r="19" spans="1:1" x14ac:dyDescent="0.25">
      <c r="A19" s="3" t="s">
        <v>10</v>
      </c>
    </row>
    <row r="20" spans="1:1" x14ac:dyDescent="0.25">
      <c r="A20" s="4"/>
    </row>
    <row r="21" spans="1:1" x14ac:dyDescent="0.25">
      <c r="A21" s="3" t="s">
        <v>11</v>
      </c>
    </row>
  </sheetData>
  <mergeCells count="9">
    <mergeCell ref="F2:I2"/>
    <mergeCell ref="B2:E2"/>
    <mergeCell ref="J2:M2"/>
    <mergeCell ref="B3:C3"/>
    <mergeCell ref="D3:E3"/>
    <mergeCell ref="F3:G3"/>
    <mergeCell ref="H3:I3"/>
    <mergeCell ref="J3:K3"/>
    <mergeCell ref="L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2020-01-29T10:52:47Z</dcterms:created>
  <dcterms:modified xsi:type="dcterms:W3CDTF">2020-01-29T12:35:13Z</dcterms:modified>
</cp:coreProperties>
</file>