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ISEAPPS\FISEPRO\New_Content\sample_NFI\LU\Originals_more_recent\Tabular_data\NFI\Info_level_B\Topic_Area\"/>
    </mc:Choice>
  </mc:AlternateContent>
  <bookViews>
    <workbookView xWindow="0" yWindow="0" windowWidth="28800" windowHeight="11400"/>
  </bookViews>
  <sheets>
    <sheet name="Sheet1" sheetId="1" r:id="rId1"/>
  </sheet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4" i="1" l="1"/>
  <c r="L34" i="1"/>
  <c r="N34" i="1" s="1"/>
  <c r="G34" i="1"/>
  <c r="B34" i="1"/>
  <c r="K34" i="1" l="1"/>
  <c r="J34" i="1"/>
  <c r="I34" i="1"/>
  <c r="H34" i="1"/>
  <c r="F34" i="1"/>
  <c r="E34" i="1"/>
  <c r="D34" i="1"/>
  <c r="C34" i="1"/>
</calcChain>
</file>

<file path=xl/sharedStrings.xml><?xml version="1.0" encoding="utf-8"?>
<sst xmlns="http://schemas.openxmlformats.org/spreadsheetml/2006/main" count="135" uniqueCount="78">
  <si>
    <t>0 à 20</t>
  </si>
  <si>
    <t>21 à 40</t>
  </si>
  <si>
    <t>41 à 60</t>
  </si>
  <si>
    <t>61 à 80</t>
  </si>
  <si>
    <t>81 à 100</t>
  </si>
  <si>
    <t>101 à 120</t>
  </si>
  <si>
    <t>121 à 140</t>
  </si>
  <si>
    <t>141 à 160</t>
  </si>
  <si>
    <t>161 à 180</t>
  </si>
  <si>
    <t>181 et +</t>
  </si>
  <si>
    <t>Catégorie d’essence / Species category</t>
  </si>
  <si>
    <t>Surface (ha) selon la classe d’Âge (ans) / Area (ha) by Age class (in years)</t>
  </si>
  <si>
    <t>Hêtre / thereof Beech</t>
  </si>
  <si>
    <t>Essences principales feuillues /
Main broadleaved species</t>
  </si>
  <si>
    <r>
      <t xml:space="preserve">Total (sum of the rows shown in </t>
    </r>
    <r>
      <rPr>
        <sz val="11"/>
        <color rgb="FF333333"/>
        <rFont val="Arial"/>
        <family val="2"/>
      </rPr>
      <t>'bold'</t>
    </r>
    <r>
      <rPr>
        <b/>
        <sz val="11"/>
        <color rgb="FF333333"/>
        <rFont val="Arial"/>
        <family val="2"/>
      </rPr>
      <t xml:space="preserve"> font)</t>
    </r>
  </si>
  <si>
    <t>Total (ha)</t>
  </si>
  <si>
    <r>
      <t xml:space="preserve">Analyse basée sur les points de sondage installés au sein des peuplements pénétrables (hors végétation pionnière) ayant une structure de type futaie à un étage, de plantation ou de végétation pionnière et appartenant à la catégorie «Forêt» du type d’occupation du sol «Terres boisées»
</t>
    </r>
    <r>
      <rPr>
        <i/>
        <sz val="11"/>
        <color rgb="FF333333"/>
        <rFont val="Arial"/>
        <family val="2"/>
      </rPr>
      <t>Analysis based on survey points installed in penetrable</t>
    </r>
    <r>
      <rPr>
        <b/>
        <i/>
        <sz val="11"/>
        <color rgb="FFFF0000"/>
        <rFont val="Arial"/>
        <family val="2"/>
      </rPr>
      <t xml:space="preserve"> (excluding pioneer vegetation)</t>
    </r>
    <r>
      <rPr>
        <i/>
        <sz val="11"/>
        <color rgb="FF333333"/>
        <rFont val="Arial"/>
        <family val="2"/>
      </rPr>
      <t xml:space="preserve"> stands with one/single canopy storey, planted </t>
    </r>
    <r>
      <rPr>
        <b/>
        <i/>
        <sz val="11"/>
        <color rgb="FFFF0000"/>
        <rFont val="Arial"/>
        <family val="2"/>
      </rPr>
      <t>or of pioneer vegetation type structure</t>
    </r>
    <r>
      <rPr>
        <i/>
        <sz val="11"/>
        <color rgb="FF333333"/>
        <rFont val="Arial"/>
        <family val="2"/>
      </rPr>
      <t xml:space="preserve"> and belonging to the "Forest" category of land use type " Forest land »</t>
    </r>
  </si>
  <si>
    <t>Attention:</t>
  </si>
  <si>
    <t>The descriptive element on the left seems a bit confusing regarding the 'pioneer vegetation'. Likely the translation is not fully correct.</t>
  </si>
  <si>
    <t>Vides et autres (ha) / 
Empty (clearings/gaps) and others (ha)</t>
  </si>
  <si>
    <r>
      <t xml:space="preserve">La surface correspon-dant aux vides (clairières, trouées) et aux essences pré-sentant un faible recouvrement (&lt; 20%) fait l’objet d’une classe spécifique dénommée « Vides et autres » /
</t>
    </r>
    <r>
      <rPr>
        <i/>
        <sz val="11"/>
        <color rgb="FF333333"/>
        <rFont val="Arial"/>
        <family val="2"/>
      </rPr>
      <t>The area corresponding to voids (clearings, gaps) and species with low overlap (&lt;20%) is the subject of a specific class called "Empty and Others".</t>
    </r>
  </si>
  <si>
    <t xml:space="preserve">Chaque fois que c’est possible, un âge est estimé pour les différentes essences ou catégories d’essence. Toutefois, l'âge n'est estimé que pour celles dont le recouvrement est d'au moins 20% du recouvrement total de l’étage dans lequel elles sont présentes.
Whenever possible, an age is estimated for the different species or categories of species. However, the age is estimated only for those whose coverage is at least 20% of the total coverage of the canopy story, in which they are present. </t>
  </si>
  <si>
    <t>Value adding steps:</t>
  </si>
  <si>
    <t>Table formatted</t>
  </si>
  <si>
    <t>Table translated</t>
  </si>
  <si>
    <t>JRC value adding: 2019-07</t>
  </si>
  <si>
    <t>Total checked</t>
  </si>
  <si>
    <r>
      <t xml:space="preserve">Analyse basée sur les points de sondage installés au sein des peuplements pénétrables (hors végétation pionnière) ayant une struc-ture de futaie à 2 ou 3 étages, </t>
    </r>
    <r>
      <rPr>
        <b/>
        <sz val="11"/>
        <color rgb="FFFF0000"/>
        <rFont val="Arial"/>
        <family val="2"/>
      </rPr>
      <t>de futaie sur taillis ou de taillis sous futaie</t>
    </r>
    <r>
      <rPr>
        <sz val="11"/>
        <color rgb="FF333333"/>
        <rFont val="Arial"/>
        <family val="2"/>
      </rPr>
      <t xml:space="preserve"> et appartenant à la catégorie « Forêt» du type d’occupation du sol « Terres boisées »
</t>
    </r>
    <r>
      <rPr>
        <i/>
        <sz val="11"/>
        <color rgb="FF333333"/>
        <rFont val="Arial"/>
        <family val="2"/>
      </rPr>
      <t xml:space="preserve">Analysis based on the sampling points installed in penetrable stands (excluding pioneer vegetation) with a 2- or 3-storey forest structure, </t>
    </r>
    <r>
      <rPr>
        <b/>
        <i/>
        <sz val="11"/>
        <color rgb="FFFF0000"/>
        <rFont val="Arial"/>
        <family val="2"/>
      </rPr>
      <t>High Forest on top of Coppice or Coppice below High Forest</t>
    </r>
    <r>
      <rPr>
        <i/>
        <sz val="11"/>
        <color rgb="FF333333"/>
        <rFont val="Arial"/>
        <family val="2"/>
      </rPr>
      <t xml:space="preserve"> and belonging to the category "Forest" of the type of land use "Wooded land"</t>
    </r>
  </si>
  <si>
    <t>The descriptive element on the left seems a bit confusing regarding the 'High Forest above Coppice'. Likely the translation is not fully correct.</t>
  </si>
  <si>
    <t>Total</t>
  </si>
  <si>
    <t>0,0</t>
  </si>
  <si>
    <r>
      <t>Les structures multi-étagées, qui rassemblent les futaies à 2 et 3 étages,</t>
    </r>
    <r>
      <rPr>
        <b/>
        <sz val="11"/>
        <color rgb="FFFF0000"/>
        <rFont val="Arial"/>
        <family val="2"/>
      </rPr>
      <t xml:space="preserve"> les taillis sous futaie et les futaies sur taillis</t>
    </r>
    <r>
      <rPr>
        <sz val="11"/>
        <color theme="1"/>
        <rFont val="Arial"/>
        <family val="2"/>
      </rPr>
      <t xml:space="preserve">, ne représentent qu’une faible part des peuplements rencontrés au Grand-Duché (voir tableau 3.1.).
</t>
    </r>
    <r>
      <rPr>
        <i/>
        <sz val="11"/>
        <color theme="1"/>
        <rFont val="Arial"/>
        <family val="2"/>
      </rPr>
      <t xml:space="preserve">The multistorey structures, which group together the 2 and 3 storey high forests, </t>
    </r>
    <r>
      <rPr>
        <b/>
        <i/>
        <sz val="11"/>
        <color rgb="FFFF0000"/>
        <rFont val="Arial"/>
        <family val="2"/>
      </rPr>
      <t>the High Forest above Coppice forests or the Coppice trees under High Forest</t>
    </r>
    <r>
      <rPr>
        <i/>
        <sz val="11"/>
        <color theme="1"/>
        <rFont val="Arial"/>
        <family val="2"/>
      </rPr>
      <t xml:space="preserve">, represent only a small part of the stands encountered in the Grand Duchy (see Table 3.1). </t>
    </r>
  </si>
  <si>
    <t>Les futaies à plusieurs étages - Etage dominant</t>
  </si>
  <si>
    <t>Les futaies à plusieurs étages - Etage dominé</t>
  </si>
  <si>
    <t>Feuillues /Broadleaved</t>
  </si>
  <si>
    <t>Résineuses / Conifers</t>
  </si>
  <si>
    <t>Stands: Area by simplified species category by Tree-Age-classes for Stands with all canopy story types</t>
  </si>
  <si>
    <t>Surface (ha) selon la classe d’Âge (ans)</t>
  </si>
  <si>
    <t>Vides et autres</t>
  </si>
  <si>
    <t>Toutes essences</t>
  </si>
  <si>
    <t>Les futaies toutes étages</t>
  </si>
  <si>
    <t>Overall Total
Stands</t>
  </si>
  <si>
    <t>Le futaie sà 1 étage</t>
  </si>
  <si>
    <t>NFI 1: Table 3.16a - Repartition surfaces (ha) des différentes catégories d’essence par classe d’âge pour les futaie à toutes étages  (was not part of NFI 1 Report, but generated by JRC from T. 3.15 and 3.16)</t>
  </si>
  <si>
    <t>Chêne / thereof Oaks</t>
  </si>
  <si>
    <t>Feuillus précieux (frêne, érable, merisier,…) /
Precious hardwoods (ash, maple, cherry, ...)</t>
  </si>
  <si>
    <t>Essences secondaires feuillues (bouleau, chêne, rouge, aulne,…) /
Secondary broadleaved species (birch, oak, red, alder, ...)</t>
  </si>
  <si>
    <t>Essences d’accompagnement feuillues (charme, saule, sorbier des oiseleurs,…) /
Accompanied other broadleaved species (hornbeam, willow, mountain ash, etc.)</t>
  </si>
  <si>
    <t>Sous-total essences feuillues /
Subtotal broadleaved species</t>
  </si>
  <si>
    <t>Essences principales résineuses don’t /
Main coniferous species, of which</t>
  </si>
  <si>
    <t>Epicéa commun / Common Spruce</t>
  </si>
  <si>
    <t>Douglas / Douglas Fir</t>
  </si>
  <si>
    <t>Essences secondaires résineuses (sapin, pin noir, épicéa de Sitka,…) /
Secondary coniferous species (fir, black pine, Sitka spruce ...)</t>
  </si>
  <si>
    <t>Sous-total essences résineuses /
Subtotal coniferous species</t>
  </si>
  <si>
    <t>Vides et essences dont le recouvrement est inférieur à 20 % / 
Empty (clearings/gaps) spaces and species whose recovery is less than 20%</t>
  </si>
  <si>
    <t>Figures in this table have not been corrected.</t>
  </si>
  <si>
    <t>Table 3.16 would need to be considered too, to have the full picture of Area covered by Tree-Age-Classes for Stands</t>
  </si>
  <si>
    <t>The figures in Row 13 for the first six Age class (0-120 years), do not reflect the sum of the figures in the two rows 14 and 15 (Common Spruce &amp; Douglas Fir) for each age class.</t>
  </si>
  <si>
    <t>As the Total in Row 18 matches the sum of the Subtotals in the Rows 12 &amp; 17, likely some of the figures in Row 14 &amp; 15 are not correct.</t>
  </si>
  <si>
    <t>Alternatively a third row for a third coniferous species is missing here, which would have contained the missing figures to make the sum of each of the six age class in Row 13 match.</t>
  </si>
  <si>
    <t>100</t>
  </si>
  <si>
    <t>0</t>
  </si>
  <si>
    <t>50</t>
  </si>
  <si>
    <t>150</t>
  </si>
  <si>
    <t>Vides essence don’t le recouverment , 20 % (ha) / 
Species and empty (clearings/gaps) spaces that do not cover 20 % (ha)</t>
  </si>
  <si>
    <t>Toutes essences confondues /
All species combined</t>
  </si>
  <si>
    <t>Table 3.15 would need to be considered too, to have the full picture of Area covered by Tree-Age-Classes for Stands</t>
  </si>
  <si>
    <t>The figures in Row 22 do not reflect the sum of the figures in the two rows 23 and 24 (hêtre &amp; chênes indigènes) for each age class.</t>
  </si>
  <si>
    <t>As the Total in Row 26 matches the sum of the Subtotals in the Rows 22 &amp; 25, likely some of the figures in Row 23 &amp; 24 are not correct.</t>
  </si>
  <si>
    <t>Alternatively a third row for a third broadleaved species is missing here, which would have contained the missing figures to make the sum of each of the six age class in Row 22 match.</t>
  </si>
  <si>
    <r>
      <t xml:space="preserve">The figure for Cell </t>
    </r>
    <r>
      <rPr>
        <b/>
        <sz val="11"/>
        <color theme="1"/>
        <rFont val="Calibri"/>
        <family val="2"/>
        <scheme val="minor"/>
      </rPr>
      <t>M26</t>
    </r>
    <r>
      <rPr>
        <sz val="11"/>
        <color theme="1"/>
        <rFont val="Calibri"/>
        <family val="2"/>
        <scheme val="minor"/>
      </rPr>
      <t xml:space="preserve"> seems far too high, compared to the value of NFI 2 Report and also when summing up all forest in this table, but also compared to Cell </t>
    </r>
    <r>
      <rPr>
        <b/>
        <sz val="11"/>
        <color theme="1"/>
        <rFont val="Calibri"/>
        <family val="2"/>
        <scheme val="minor"/>
      </rPr>
      <t>M18 in this table</t>
    </r>
    <r>
      <rPr>
        <sz val="11"/>
        <color theme="1"/>
        <rFont val="Calibri"/>
        <family val="2"/>
        <scheme val="minor"/>
      </rPr>
      <t>.</t>
    </r>
  </si>
  <si>
    <r>
      <t xml:space="preserve">The figure for Cell </t>
    </r>
    <r>
      <rPr>
        <b/>
        <sz val="11"/>
        <color theme="1"/>
        <rFont val="Calibri"/>
        <family val="2"/>
        <scheme val="minor"/>
      </rPr>
      <t>M30</t>
    </r>
    <r>
      <rPr>
        <sz val="11"/>
        <color theme="1"/>
        <rFont val="Calibri"/>
        <family val="2"/>
        <scheme val="minor"/>
      </rPr>
      <t xml:space="preserve"> seems far too high, compared to the value of NFI 2 Report and also when summing up all forest in this table, but also compared to Cell </t>
    </r>
    <r>
      <rPr>
        <b/>
        <sz val="11"/>
        <color theme="1"/>
        <rFont val="Calibri"/>
        <family val="2"/>
        <scheme val="minor"/>
      </rPr>
      <t>M18 and M26 in this table</t>
    </r>
    <r>
      <rPr>
        <sz val="11"/>
        <color theme="1"/>
        <rFont val="Calibri"/>
        <family val="2"/>
        <scheme val="minor"/>
      </rPr>
      <t>.</t>
    </r>
  </si>
  <si>
    <r>
      <t xml:space="preserve">The figure for Cell </t>
    </r>
    <r>
      <rPr>
        <b/>
        <sz val="11"/>
        <color theme="1"/>
        <rFont val="Calibri"/>
        <family val="2"/>
        <scheme val="minor"/>
      </rPr>
      <t>M34</t>
    </r>
    <r>
      <rPr>
        <sz val="11"/>
        <color theme="1"/>
        <rFont val="Calibri"/>
        <family val="2"/>
        <scheme val="minor"/>
      </rPr>
      <t xml:space="preserve"> seems far too high, compared to the value of NFI 2 Report and also when summing up all forest in this table, but also because of the elevated figures in Cell </t>
    </r>
    <r>
      <rPr>
        <b/>
        <sz val="11"/>
        <color theme="1"/>
        <rFont val="Calibri"/>
        <family val="2"/>
        <scheme val="minor"/>
      </rPr>
      <t>M26 and M29 in this table</t>
    </r>
    <r>
      <rPr>
        <sz val="11"/>
        <color theme="1"/>
        <rFont val="Calibri"/>
        <family val="2"/>
        <scheme val="minor"/>
      </rPr>
      <t>.</t>
    </r>
  </si>
  <si>
    <t>The figure in Cell N34 is far too high and above the total amount of forest reported for NFI 1 Report in Table 3.1 (85,000 ha)</t>
  </si>
  <si>
    <t>The total of Cell L18 (48,700 ha) is much lower than the total area of Stands (85,000 ha), therefore this table has to be taken carefully when comparing to other countries Tree-Age-Class figures pertaining the entirety of forest stands.</t>
  </si>
  <si>
    <r>
      <t xml:space="preserve">The totals of Cells </t>
    </r>
    <r>
      <rPr>
        <b/>
        <sz val="11"/>
        <color theme="1"/>
        <rFont val="Calibri"/>
        <family val="2"/>
        <scheme val="minor"/>
      </rPr>
      <t>L26 and L30</t>
    </r>
    <r>
      <rPr>
        <sz val="11"/>
        <color theme="1"/>
        <rFont val="Calibri"/>
        <family val="2"/>
        <scheme val="minor"/>
      </rPr>
      <t xml:space="preserve"> are much lower than the total area of Stands (85,000 ha), therefore this table has to be taken carefully when comparing to other countries Tree-Age-Class figures pertaining the entirety of forest stands.</t>
    </r>
  </si>
  <si>
    <r>
      <t xml:space="preserve">Valeur en noir: Valeur estimée en caractère normal de couleur noire si pas de convention particulière.
</t>
    </r>
    <r>
      <rPr>
        <i/>
        <sz val="11"/>
        <color rgb="FF333333"/>
        <rFont val="Arial"/>
        <family val="2"/>
      </rPr>
      <t>Value in black: Estimated value in normal character and of black color has no particular convention.</t>
    </r>
  </si>
  <si>
    <r>
      <t xml:space="preserve">Valeurs grisées: valeurs non représentatives car estimations basées sur un nombre de points de sondage (11) strictement inférieur à 15 (11 x 50 ha* = 550 ha). *surface représentative d’un point de sondage (§1.1)
</t>
    </r>
    <r>
      <rPr>
        <i/>
        <sz val="11"/>
        <color theme="0" tint="-0.499984740745262"/>
        <rFont val="Arial"/>
        <family val="2"/>
      </rPr>
      <t>Gray values: non-representative values because estimates based on a number of sampling points (11) strictly less than 15 (11 x 50 ha * = 550 ha). * representative surface of a sampling point (§1.1)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</si>
</sst>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11"/>
      <color rgb="FF333333"/>
      <name val="Arial"/>
      <family val="2"/>
    </font>
    <font>
      <sz val="11"/>
      <color theme="0" tint="-0.499984740745262"/>
      <name val="Arial"/>
      <family val="2"/>
    </font>
    <font>
      <b/>
      <sz val="14"/>
      <color theme="1"/>
      <name val="Calibri"/>
      <family val="2"/>
      <scheme val="minor"/>
    </font>
    <font>
      <b/>
      <sz val="11"/>
      <color rgb="FF333333"/>
      <name val="Arial"/>
      <family val="2"/>
    </font>
    <font>
      <b/>
      <sz val="11"/>
      <color theme="0" tint="-0.499984740745262"/>
      <name val="Arial"/>
      <family val="2"/>
    </font>
    <font>
      <i/>
      <sz val="11"/>
      <color rgb="FF333333"/>
      <name val="Arial"/>
      <family val="2"/>
    </font>
    <font>
      <i/>
      <sz val="11"/>
      <color theme="0" tint="-0.499984740745262"/>
      <name val="Arial"/>
      <family val="2"/>
    </font>
    <font>
      <b/>
      <i/>
      <sz val="11"/>
      <color rgb="FFFF0000"/>
      <name val="Arial"/>
      <family val="2"/>
    </font>
    <font>
      <sz val="11"/>
      <color rgb="FF000000"/>
      <name val="Calibri"/>
      <family val="2"/>
    </font>
    <font>
      <sz val="11"/>
      <color indexed="8"/>
      <name val="Calibri"/>
      <family val="2"/>
      <scheme val="minor"/>
    </font>
    <font>
      <sz val="11"/>
      <color rgb="FFFF0000"/>
      <name val="Calibri"/>
      <family val="2"/>
      <scheme val="minor"/>
    </font>
    <font>
      <b/>
      <sz val="11"/>
      <color rgb="FFFF0000"/>
      <name val="Arial"/>
      <family val="2"/>
    </font>
    <font>
      <b/>
      <sz val="12"/>
      <color theme="1"/>
      <name val="Calibri"/>
      <family val="2"/>
      <scheme val="minor"/>
    </font>
    <font>
      <sz val="11"/>
      <color theme="1"/>
      <name val="Arial"/>
      <family val="2"/>
    </font>
    <font>
      <i/>
      <sz val="11"/>
      <color theme="1"/>
      <name val="Arial"/>
      <family val="2"/>
    </font>
    <font>
      <b/>
      <sz val="11"/>
      <color theme="1"/>
      <name val="Calibri"/>
      <family val="2"/>
      <scheme val="minor"/>
    </font>
    <font>
      <sz val="11"/>
      <name val="Arial"/>
      <family val="2"/>
    </font>
    <font>
      <i/>
      <sz val="10"/>
      <color rgb="FF333333"/>
      <name val="Arial"/>
      <family val="2"/>
    </font>
    <font>
      <i/>
      <sz val="10"/>
      <name val="Arial"/>
      <family val="2"/>
    </font>
    <font>
      <b/>
      <sz val="11"/>
      <name val="Arial"/>
      <family val="2"/>
    </font>
    <font>
      <b/>
      <sz val="11"/>
      <color theme="1"/>
      <name val="Arial"/>
      <family val="2"/>
    </font>
  </fonts>
  <fills count="4">
    <fill>
      <patternFill patternType="none"/>
    </fill>
    <fill>
      <patternFill patternType="gray125"/>
    </fill>
    <fill>
      <patternFill patternType="solid">
        <fgColor rgb="FFFF0000"/>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0" fontId="9" fillId="0" borderId="0" applyNumberFormat="0" applyBorder="0" applyAlignment="0"/>
    <xf numFmtId="0" fontId="10" fillId="0" borderId="0"/>
  </cellStyleXfs>
  <cellXfs count="131">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1" fillId="0" borderId="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1" xfId="0" applyFont="1" applyBorder="1" applyAlignment="1">
      <alignment vertical="center" wrapText="1"/>
    </xf>
    <xf numFmtId="0" fontId="0" fillId="2" borderId="0" xfId="0" applyFill="1"/>
    <xf numFmtId="0" fontId="9" fillId="0" borderId="0" xfId="1" applyFill="1" applyProtection="1"/>
    <xf numFmtId="0" fontId="10" fillId="0" borderId="0" xfId="2"/>
    <xf numFmtId="0" fontId="1" fillId="0" borderId="20" xfId="0" applyFont="1" applyBorder="1" applyAlignment="1">
      <alignment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6" xfId="0" applyFont="1" applyBorder="1" applyAlignment="1">
      <alignment horizontal="center" vertical="center" wrapText="1"/>
    </xf>
    <xf numFmtId="0" fontId="14" fillId="0" borderId="0" xfId="0" applyFont="1" applyAlignment="1">
      <alignment wrapText="1"/>
    </xf>
    <xf numFmtId="0" fontId="1" fillId="0" borderId="33" xfId="0" applyFont="1" applyBorder="1" applyAlignment="1">
      <alignment vertical="center" wrapText="1"/>
    </xf>
    <xf numFmtId="0" fontId="1" fillId="0" borderId="2" xfId="0" applyFont="1" applyBorder="1" applyAlignment="1">
      <alignment vertical="center" wrapText="1"/>
    </xf>
    <xf numFmtId="0" fontId="4" fillId="0" borderId="33" xfId="0" applyFont="1" applyBorder="1" applyAlignment="1">
      <alignment vertical="center" wrapText="1"/>
    </xf>
    <xf numFmtId="0" fontId="4" fillId="0" borderId="11" xfId="0" applyFont="1" applyBorder="1" applyAlignment="1">
      <alignment vertical="center" wrapText="1"/>
    </xf>
    <xf numFmtId="0" fontId="1" fillId="0" borderId="13" xfId="0" applyFont="1" applyBorder="1" applyAlignment="1">
      <alignment vertical="center" wrapText="1"/>
    </xf>
    <xf numFmtId="0" fontId="1" fillId="0" borderId="12" xfId="0" applyFont="1" applyBorder="1" applyAlignment="1">
      <alignment vertical="center" wrapText="1"/>
    </xf>
    <xf numFmtId="3" fontId="4" fillId="3" borderId="13" xfId="0" applyNumberFormat="1" applyFont="1" applyFill="1" applyBorder="1" applyAlignment="1">
      <alignment horizontal="right" vertical="center" wrapText="1"/>
    </xf>
    <xf numFmtId="0" fontId="0" fillId="0" borderId="0" xfId="0" applyAlignment="1">
      <alignment wrapText="1"/>
    </xf>
    <xf numFmtId="0" fontId="0" fillId="0" borderId="0" xfId="0"/>
    <xf numFmtId="0" fontId="1" fillId="0" borderId="0" xfId="0" applyFont="1" applyAlignment="1">
      <alignment vertical="center" wrapText="1"/>
    </xf>
    <xf numFmtId="3" fontId="4" fillId="0" borderId="14" xfId="0" applyNumberFormat="1" applyFont="1" applyBorder="1" applyAlignment="1">
      <alignment horizontal="right" vertical="center" wrapText="1"/>
    </xf>
    <xf numFmtId="3" fontId="5" fillId="0" borderId="14" xfId="0" applyNumberFormat="1" applyFont="1" applyBorder="1" applyAlignment="1">
      <alignment horizontal="right" vertical="center" wrapText="1"/>
    </xf>
    <xf numFmtId="0" fontId="1" fillId="0" borderId="11" xfId="0" applyFont="1" applyBorder="1" applyAlignment="1">
      <alignment vertical="center" wrapText="1"/>
    </xf>
    <xf numFmtId="0" fontId="4" fillId="0" borderId="2" xfId="0" applyFont="1" applyBorder="1" applyAlignment="1">
      <alignment vertical="center" wrapText="1"/>
    </xf>
    <xf numFmtId="3" fontId="5" fillId="0" borderId="18" xfId="0" applyNumberFormat="1" applyFont="1" applyBorder="1" applyAlignment="1">
      <alignment horizontal="right" vertical="center" wrapText="1"/>
    </xf>
    <xf numFmtId="0" fontId="0" fillId="2" borderId="0" xfId="0" applyFill="1"/>
    <xf numFmtId="0" fontId="4" fillId="0" borderId="0" xfId="0" applyFont="1" applyBorder="1" applyAlignment="1">
      <alignment vertical="center" wrapText="1"/>
    </xf>
    <xf numFmtId="3" fontId="4" fillId="0" borderId="0" xfId="0" applyNumberFormat="1" applyFont="1" applyBorder="1" applyAlignment="1">
      <alignment horizontal="right" vertical="center" wrapText="1"/>
    </xf>
    <xf numFmtId="3" fontId="4" fillId="3" borderId="2" xfId="0" applyNumberFormat="1" applyFont="1" applyFill="1" applyBorder="1" applyAlignment="1">
      <alignment horizontal="right" vertical="center" wrapText="1"/>
    </xf>
    <xf numFmtId="0" fontId="0" fillId="3" borderId="0" xfId="0" applyFill="1"/>
    <xf numFmtId="0" fontId="11" fillId="2" borderId="0" xfId="0" applyFont="1" applyFill="1"/>
    <xf numFmtId="3" fontId="5" fillId="0" borderId="28" xfId="0" applyNumberFormat="1" applyFont="1" applyBorder="1" applyAlignment="1">
      <alignment horizontal="right" vertical="center" wrapText="1"/>
    </xf>
    <xf numFmtId="3" fontId="5" fillId="0" borderId="29" xfId="0" applyNumberFormat="1" applyFont="1" applyBorder="1" applyAlignment="1">
      <alignment horizontal="right" vertical="center" wrapText="1"/>
    </xf>
    <xf numFmtId="3" fontId="4" fillId="0" borderId="26" xfId="0" applyNumberFormat="1" applyFont="1" applyBorder="1" applyAlignment="1">
      <alignment horizontal="right" vertical="center" wrapText="1"/>
    </xf>
    <xf numFmtId="3" fontId="5" fillId="0" borderId="27" xfId="0" applyNumberFormat="1" applyFont="1" applyBorder="1" applyAlignment="1">
      <alignment horizontal="right" vertical="center" wrapText="1"/>
    </xf>
    <xf numFmtId="3" fontId="4" fillId="0" borderId="2" xfId="0" applyNumberFormat="1" applyFont="1" applyFill="1" applyBorder="1" applyAlignment="1">
      <alignment horizontal="right" vertical="center" wrapText="1"/>
    </xf>
    <xf numFmtId="3" fontId="5" fillId="0" borderId="0" xfId="0" applyNumberFormat="1" applyFont="1" applyBorder="1" applyAlignment="1">
      <alignment horizontal="right" vertical="center" wrapText="1"/>
    </xf>
    <xf numFmtId="3" fontId="4" fillId="0" borderId="0" xfId="0" applyNumberFormat="1" applyFont="1" applyFill="1" applyBorder="1" applyAlignment="1">
      <alignment horizontal="right" vertical="center" wrapText="1"/>
    </xf>
    <xf numFmtId="0" fontId="4" fillId="0" borderId="45" xfId="0" applyFont="1" applyBorder="1" applyAlignment="1">
      <alignment vertical="center" wrapText="1"/>
    </xf>
    <xf numFmtId="3" fontId="17" fillId="0" borderId="3" xfId="0" applyNumberFormat="1" applyFont="1" applyBorder="1" applyAlignment="1">
      <alignment horizontal="right" vertical="center" wrapText="1"/>
    </xf>
    <xf numFmtId="3" fontId="17" fillId="0" borderId="8" xfId="0" applyNumberFormat="1" applyFont="1" applyBorder="1" applyAlignment="1">
      <alignment horizontal="right" vertical="center" wrapText="1"/>
    </xf>
    <xf numFmtId="3" fontId="17" fillId="0" borderId="11" xfId="0" applyNumberFormat="1" applyFont="1" applyBorder="1" applyAlignment="1">
      <alignment horizontal="right" vertical="center" wrapText="1"/>
    </xf>
    <xf numFmtId="0" fontId="18" fillId="0" borderId="46" xfId="0" applyFont="1" applyBorder="1" applyAlignment="1">
      <alignment vertical="center" wrapText="1"/>
    </xf>
    <xf numFmtId="3" fontId="19" fillId="0" borderId="1" xfId="0" applyNumberFormat="1" applyFont="1" applyBorder="1" applyAlignment="1">
      <alignment horizontal="right" vertical="center" wrapText="1"/>
    </xf>
    <xf numFmtId="3" fontId="19" fillId="0" borderId="10" xfId="0" applyNumberFormat="1" applyFont="1" applyBorder="1" applyAlignment="1">
      <alignment horizontal="right" vertical="center" wrapText="1"/>
    </xf>
    <xf numFmtId="3" fontId="19" fillId="0" borderId="12" xfId="0" applyNumberFormat="1" applyFont="1" applyBorder="1" applyAlignment="1">
      <alignment horizontal="right" vertical="center" wrapText="1"/>
    </xf>
    <xf numFmtId="0" fontId="18" fillId="0" borderId="47" xfId="0" applyFont="1" applyBorder="1" applyAlignment="1">
      <alignment vertical="center" wrapText="1"/>
    </xf>
    <xf numFmtId="3" fontId="19" fillId="0" borderId="5" xfId="0" applyNumberFormat="1" applyFont="1" applyBorder="1" applyAlignment="1">
      <alignment horizontal="right" vertical="center" wrapText="1"/>
    </xf>
    <xf numFmtId="3" fontId="19" fillId="0" borderId="9" xfId="0" applyNumberFormat="1" applyFont="1" applyBorder="1" applyAlignment="1">
      <alignment horizontal="right" vertical="center" wrapText="1"/>
    </xf>
    <xf numFmtId="3" fontId="19" fillId="0" borderId="13" xfId="0" applyNumberFormat="1" applyFont="1" applyBorder="1" applyAlignment="1">
      <alignment horizontal="right" vertical="center" wrapText="1"/>
    </xf>
    <xf numFmtId="0" fontId="1" fillId="0" borderId="40" xfId="0" applyFont="1" applyBorder="1" applyAlignment="1">
      <alignment vertical="center" wrapText="1"/>
    </xf>
    <xf numFmtId="0" fontId="1" fillId="0" borderId="48" xfId="0" applyFont="1" applyBorder="1" applyAlignment="1">
      <alignment vertical="center" wrapText="1"/>
    </xf>
    <xf numFmtId="3" fontId="17" fillId="0" borderId="1" xfId="0" applyNumberFormat="1" applyFont="1" applyBorder="1" applyAlignment="1">
      <alignment horizontal="right" vertical="center" wrapText="1"/>
    </xf>
    <xf numFmtId="3" fontId="17" fillId="0" borderId="10" xfId="0" applyNumberFormat="1" applyFont="1" applyBorder="1" applyAlignment="1">
      <alignment horizontal="right" vertical="center" wrapText="1"/>
    </xf>
    <xf numFmtId="3" fontId="17" fillId="0" borderId="12" xfId="0" applyNumberFormat="1" applyFont="1" applyBorder="1" applyAlignment="1">
      <alignment horizontal="right" vertical="center" wrapText="1"/>
    </xf>
    <xf numFmtId="3" fontId="17" fillId="0" borderId="22" xfId="0" applyNumberFormat="1" applyFont="1" applyBorder="1" applyAlignment="1">
      <alignment horizontal="right" vertical="center" wrapText="1"/>
    </xf>
    <xf numFmtId="3" fontId="17" fillId="0" borderId="23" xfId="0" applyNumberFormat="1" applyFont="1" applyBorder="1" applyAlignment="1">
      <alignment horizontal="right" vertical="center" wrapText="1"/>
    </xf>
    <xf numFmtId="3" fontId="17" fillId="0" borderId="20" xfId="0" applyNumberFormat="1" applyFont="1" applyBorder="1" applyAlignment="1">
      <alignment horizontal="right" vertical="center" wrapText="1"/>
    </xf>
    <xf numFmtId="0" fontId="20" fillId="0" borderId="32" xfId="0" applyFont="1" applyBorder="1" applyAlignment="1">
      <alignment vertical="center" wrapText="1"/>
    </xf>
    <xf numFmtId="3" fontId="20" fillId="0" borderId="14" xfId="0" applyNumberFormat="1" applyFont="1" applyBorder="1" applyAlignment="1">
      <alignment horizontal="right" vertical="center" wrapText="1"/>
    </xf>
    <xf numFmtId="3" fontId="20" fillId="0" borderId="18" xfId="0" applyNumberFormat="1" applyFont="1" applyBorder="1" applyAlignment="1">
      <alignment horizontal="right" vertical="center" wrapText="1"/>
    </xf>
    <xf numFmtId="3" fontId="20" fillId="0" borderId="2" xfId="0" applyNumberFormat="1" applyFont="1" applyBorder="1" applyAlignment="1">
      <alignment horizontal="right" vertical="center" wrapText="1"/>
    </xf>
    <xf numFmtId="0" fontId="1" fillId="0" borderId="45" xfId="0" applyFont="1" applyBorder="1" applyAlignment="1">
      <alignment vertical="center" wrapText="1"/>
    </xf>
    <xf numFmtId="3" fontId="17" fillId="3" borderId="3" xfId="0" applyNumberFormat="1" applyFont="1" applyFill="1" applyBorder="1" applyAlignment="1">
      <alignment horizontal="right" vertical="center" wrapText="1"/>
    </xf>
    <xf numFmtId="3" fontId="17" fillId="3" borderId="8" xfId="0" applyNumberFormat="1" applyFont="1" applyFill="1" applyBorder="1" applyAlignment="1">
      <alignment horizontal="right" vertical="center" wrapText="1"/>
    </xf>
    <xf numFmtId="3" fontId="17" fillId="3" borderId="11" xfId="0" applyNumberFormat="1" applyFont="1" applyFill="1" applyBorder="1" applyAlignment="1">
      <alignment horizontal="right" vertical="center" wrapText="1"/>
    </xf>
    <xf numFmtId="3" fontId="19" fillId="3" borderId="1" xfId="0" applyNumberFormat="1" applyFont="1" applyFill="1" applyBorder="1" applyAlignment="1">
      <alignment horizontal="right" vertical="center" wrapText="1"/>
    </xf>
    <xf numFmtId="3" fontId="19" fillId="3" borderId="10" xfId="0" applyNumberFormat="1" applyFont="1" applyFill="1" applyBorder="1" applyAlignment="1">
      <alignment horizontal="right" vertical="center" wrapText="1"/>
    </xf>
    <xf numFmtId="3" fontId="19" fillId="3" borderId="12" xfId="0" applyNumberFormat="1" applyFont="1" applyFill="1" applyBorder="1" applyAlignment="1">
      <alignment horizontal="right" vertical="center" wrapText="1"/>
    </xf>
    <xf numFmtId="3" fontId="19" fillId="3" borderId="5" xfId="0" applyNumberFormat="1" applyFont="1" applyFill="1" applyBorder="1" applyAlignment="1">
      <alignment horizontal="right" vertical="center" wrapText="1"/>
    </xf>
    <xf numFmtId="3" fontId="19" fillId="3" borderId="9" xfId="0" applyNumberFormat="1" applyFont="1" applyFill="1" applyBorder="1" applyAlignment="1">
      <alignment horizontal="right" vertical="center" wrapText="1"/>
    </xf>
    <xf numFmtId="3" fontId="19" fillId="3" borderId="13" xfId="0" applyNumberFormat="1" applyFont="1" applyFill="1" applyBorder="1" applyAlignment="1">
      <alignment horizontal="right" vertical="center" wrapText="1"/>
    </xf>
    <xf numFmtId="0" fontId="1" fillId="0" borderId="49" xfId="0" applyFont="1" applyBorder="1" applyAlignment="1">
      <alignment vertical="center" wrapText="1"/>
    </xf>
    <xf numFmtId="3" fontId="17" fillId="0" borderId="28" xfId="0" applyNumberFormat="1" applyFont="1" applyBorder="1" applyAlignment="1">
      <alignment horizontal="right" vertical="center" wrapText="1"/>
    </xf>
    <xf numFmtId="3" fontId="17" fillId="0" borderId="50" xfId="0" applyNumberFormat="1" applyFont="1" applyBorder="1" applyAlignment="1">
      <alignment horizontal="right" vertical="center" wrapText="1"/>
    </xf>
    <xf numFmtId="3" fontId="17" fillId="0" borderId="33" xfId="0" applyNumberFormat="1" applyFont="1" applyBorder="1" applyAlignment="1">
      <alignment horizontal="right" vertical="center" wrapText="1"/>
    </xf>
    <xf numFmtId="0" fontId="4" fillId="0" borderId="32" xfId="0" applyFont="1" applyBorder="1" applyAlignment="1">
      <alignment vertical="center" wrapText="1"/>
    </xf>
    <xf numFmtId="0" fontId="4" fillId="0" borderId="43" xfId="0" applyFont="1" applyBorder="1" applyAlignment="1">
      <alignment vertical="center" wrapText="1"/>
    </xf>
    <xf numFmtId="3" fontId="20" fillId="0" borderId="43" xfId="0" applyNumberFormat="1" applyFont="1" applyBorder="1" applyAlignment="1">
      <alignment horizontal="right" vertical="center" wrapText="1"/>
    </xf>
    <xf numFmtId="3" fontId="20" fillId="0" borderId="44" xfId="0" applyNumberFormat="1" applyFont="1" applyBorder="1" applyAlignment="1">
      <alignment horizontal="right" vertical="center" wrapText="1"/>
    </xf>
    <xf numFmtId="3" fontId="20" fillId="3" borderId="51" xfId="0" applyNumberFormat="1" applyFont="1" applyFill="1" applyBorder="1" applyAlignment="1">
      <alignment horizontal="right" vertical="center" wrapText="1"/>
    </xf>
    <xf numFmtId="3" fontId="21" fillId="3" borderId="15" xfId="0" applyNumberFormat="1" applyFont="1" applyFill="1" applyBorder="1" applyAlignment="1">
      <alignment horizontal="right" vertical="center" wrapText="1"/>
    </xf>
    <xf numFmtId="3" fontId="21" fillId="3" borderId="3" xfId="0" applyNumberFormat="1" applyFont="1" applyFill="1" applyBorder="1" applyAlignment="1">
      <alignment horizontal="right" vertical="center" wrapText="1"/>
    </xf>
    <xf numFmtId="3" fontId="5" fillId="3" borderId="3" xfId="0" applyNumberFormat="1" applyFont="1" applyFill="1" applyBorder="1" applyAlignment="1">
      <alignment horizontal="right" vertical="center" wrapText="1"/>
    </xf>
    <xf numFmtId="3" fontId="5" fillId="3" borderId="4" xfId="0" applyNumberFormat="1" applyFont="1" applyFill="1" applyBorder="1" applyAlignment="1">
      <alignment horizontal="right" vertical="center" wrapText="1"/>
    </xf>
    <xf numFmtId="3" fontId="21" fillId="3" borderId="11" xfId="0" applyNumberFormat="1" applyFont="1" applyFill="1" applyBorder="1" applyAlignment="1">
      <alignment horizontal="right" vertical="center" wrapText="1"/>
    </xf>
    <xf numFmtId="3" fontId="2" fillId="3" borderId="7" xfId="0" applyNumberFormat="1" applyFont="1" applyFill="1" applyBorder="1" applyAlignment="1">
      <alignment horizontal="right" vertical="center" wrapText="1"/>
    </xf>
    <xf numFmtId="3" fontId="2" fillId="3" borderId="1" xfId="0" applyNumberFormat="1" applyFont="1" applyFill="1" applyBorder="1" applyAlignment="1">
      <alignment horizontal="right" vertical="center" wrapText="1"/>
    </xf>
    <xf numFmtId="3" fontId="14" fillId="3" borderId="1" xfId="0" applyNumberFormat="1" applyFont="1" applyFill="1" applyBorder="1" applyAlignment="1">
      <alignment horizontal="right" vertical="center" wrapText="1"/>
    </xf>
    <xf numFmtId="3" fontId="2" fillId="3" borderId="25" xfId="0" applyNumberFormat="1" applyFont="1" applyFill="1" applyBorder="1" applyAlignment="1">
      <alignment horizontal="right" vertical="center" wrapText="1"/>
    </xf>
    <xf numFmtId="3" fontId="14" fillId="3" borderId="12" xfId="0" applyNumberFormat="1" applyFont="1" applyFill="1" applyBorder="1" applyAlignment="1">
      <alignment horizontal="right" vertical="center" wrapText="1"/>
    </xf>
    <xf numFmtId="3" fontId="2" fillId="3" borderId="16" xfId="0" applyNumberFormat="1" applyFont="1" applyFill="1" applyBorder="1" applyAlignment="1">
      <alignment horizontal="right" vertical="center" wrapText="1"/>
    </xf>
    <xf numFmtId="3" fontId="2" fillId="3" borderId="5" xfId="0" applyNumberFormat="1" applyFont="1" applyFill="1" applyBorder="1" applyAlignment="1">
      <alignment horizontal="right" vertical="center" wrapText="1"/>
    </xf>
    <xf numFmtId="3" fontId="14" fillId="3" borderId="5" xfId="0" applyNumberFormat="1" applyFont="1" applyFill="1" applyBorder="1" applyAlignment="1">
      <alignment horizontal="right" vertical="center" wrapText="1"/>
    </xf>
    <xf numFmtId="3" fontId="2" fillId="3" borderId="6" xfId="0" applyNumberFormat="1" applyFont="1" applyFill="1" applyBorder="1" applyAlignment="1">
      <alignment horizontal="right" vertical="center" wrapText="1"/>
    </xf>
    <xf numFmtId="3" fontId="14" fillId="3" borderId="13" xfId="0" applyNumberFormat="1" applyFont="1" applyFill="1" applyBorder="1" applyAlignment="1">
      <alignment horizontal="right" vertical="center" wrapText="1"/>
    </xf>
    <xf numFmtId="3" fontId="21" fillId="0" borderId="35" xfId="0" applyNumberFormat="1" applyFont="1" applyBorder="1" applyAlignment="1">
      <alignment horizontal="right" vertical="center" wrapText="1"/>
    </xf>
    <xf numFmtId="3" fontId="21" fillId="0" borderId="28" xfId="0" applyNumberFormat="1" applyFont="1" applyBorder="1" applyAlignment="1">
      <alignment horizontal="right" vertical="center" wrapText="1"/>
    </xf>
    <xf numFmtId="3" fontId="21" fillId="0" borderId="2" xfId="0" applyNumberFormat="1" applyFont="1" applyBorder="1" applyAlignment="1">
      <alignment horizontal="right" vertical="center" wrapText="1"/>
    </xf>
    <xf numFmtId="3" fontId="21" fillId="0" borderId="17" xfId="0" applyNumberFormat="1" applyFont="1" applyBorder="1" applyAlignment="1">
      <alignment horizontal="right" vertical="center" wrapText="1"/>
    </xf>
    <xf numFmtId="3" fontId="21" fillId="0" borderId="14" xfId="0" applyNumberFormat="1" applyFont="1" applyBorder="1" applyAlignment="1">
      <alignment horizontal="right" vertical="center" wrapText="1"/>
    </xf>
    <xf numFmtId="3" fontId="21" fillId="3" borderId="2" xfId="0" applyNumberFormat="1" applyFont="1" applyFill="1" applyBorder="1" applyAlignment="1">
      <alignment horizontal="right" vertical="center" wrapText="1"/>
    </xf>
    <xf numFmtId="0" fontId="0" fillId="3" borderId="0" xfId="0" applyFill="1" applyBorder="1"/>
    <xf numFmtId="0" fontId="3" fillId="0" borderId="40" xfId="0" applyFont="1" applyBorder="1" applyAlignment="1">
      <alignment horizontal="center" vertical="top"/>
    </xf>
    <xf numFmtId="0" fontId="3" fillId="0" borderId="41" xfId="0" applyFont="1" applyBorder="1" applyAlignment="1">
      <alignment horizontal="center" vertical="top"/>
    </xf>
    <xf numFmtId="0" fontId="3" fillId="0" borderId="42" xfId="0" applyFont="1" applyBorder="1" applyAlignment="1">
      <alignment horizontal="center" vertical="top"/>
    </xf>
    <xf numFmtId="0" fontId="3" fillId="0" borderId="37" xfId="0" applyFont="1" applyBorder="1" applyAlignment="1">
      <alignment horizontal="center" vertical="top"/>
    </xf>
    <xf numFmtId="0" fontId="3" fillId="0" borderId="38" xfId="0" applyFont="1" applyBorder="1" applyAlignment="1">
      <alignment horizontal="center" vertical="top"/>
    </xf>
    <xf numFmtId="0" fontId="3" fillId="0" borderId="39" xfId="0" applyFont="1" applyBorder="1" applyAlignment="1">
      <alignment horizontal="center" vertical="top"/>
    </xf>
    <xf numFmtId="0" fontId="13" fillId="0" borderId="32" xfId="0" applyFont="1" applyBorder="1" applyAlignment="1">
      <alignment horizontal="center" vertical="top"/>
    </xf>
    <xf numFmtId="0" fontId="13" fillId="0" borderId="36" xfId="0" applyFont="1" applyBorder="1" applyAlignment="1">
      <alignment horizontal="center" vertical="top"/>
    </xf>
    <xf numFmtId="0" fontId="13" fillId="0" borderId="31" xfId="0" applyFont="1" applyBorder="1" applyAlignment="1">
      <alignment horizontal="center" vertical="top"/>
    </xf>
    <xf numFmtId="0" fontId="13" fillId="0" borderId="37" xfId="0" applyFont="1" applyBorder="1" applyAlignment="1">
      <alignment horizontal="center" vertical="top"/>
    </xf>
    <xf numFmtId="0" fontId="13" fillId="0" borderId="38" xfId="0" applyFont="1" applyBorder="1" applyAlignment="1">
      <alignment horizontal="center" vertical="top"/>
    </xf>
    <xf numFmtId="0" fontId="13" fillId="0" borderId="39" xfId="0" applyFont="1" applyBorder="1" applyAlignment="1">
      <alignment horizontal="center" vertical="top"/>
    </xf>
    <xf numFmtId="0" fontId="1" fillId="0" borderId="1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8" xfId="0" applyFont="1" applyBorder="1" applyAlignment="1">
      <alignment horizontal="center" vertical="center" wrapText="1"/>
    </xf>
    <xf numFmtId="3" fontId="1" fillId="0" borderId="33" xfId="0" applyNumberFormat="1" applyFont="1" applyBorder="1" applyAlignment="1">
      <alignment horizontal="center" vertical="center" wrapText="1"/>
    </xf>
    <xf numFmtId="3" fontId="1" fillId="0" borderId="34" xfId="0" applyNumberFormat="1" applyFont="1" applyBorder="1" applyAlignment="1">
      <alignment horizontal="center" vertical="center"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3"/>
  <sheetViews>
    <sheetView tabSelected="1" workbookViewId="0">
      <selection sqref="A1:M1"/>
    </sheetView>
  </sheetViews>
  <sheetFormatPr defaultRowHeight="15" x14ac:dyDescent="0.25"/>
  <cols>
    <col min="1" max="1" width="50.7109375" customWidth="1"/>
    <col min="2" max="12" width="15.7109375" customWidth="1"/>
    <col min="13" max="13" width="25.7109375" customWidth="1"/>
    <col min="14" max="14" width="13.28515625" customWidth="1"/>
    <col min="15" max="15" width="50.7109375" customWidth="1"/>
  </cols>
  <sheetData>
    <row r="1" spans="1:29" ht="18.75" x14ac:dyDescent="0.25">
      <c r="A1" s="108" t="s">
        <v>43</v>
      </c>
      <c r="B1" s="109"/>
      <c r="C1" s="109"/>
      <c r="D1" s="109"/>
      <c r="E1" s="109"/>
      <c r="F1" s="109"/>
      <c r="G1" s="109"/>
      <c r="H1" s="109"/>
      <c r="I1" s="109"/>
      <c r="J1" s="109"/>
      <c r="K1" s="109"/>
      <c r="L1" s="109"/>
      <c r="M1" s="110"/>
    </row>
    <row r="2" spans="1:29" ht="19.5" thickBot="1" x14ac:dyDescent="0.3">
      <c r="A2" s="111" t="s">
        <v>36</v>
      </c>
      <c r="B2" s="112"/>
      <c r="C2" s="112"/>
      <c r="D2" s="112"/>
      <c r="E2" s="112"/>
      <c r="F2" s="112"/>
      <c r="G2" s="112"/>
      <c r="H2" s="112"/>
      <c r="I2" s="112"/>
      <c r="J2" s="112"/>
      <c r="K2" s="112"/>
      <c r="L2" s="112"/>
      <c r="M2" s="113"/>
    </row>
    <row r="3" spans="1:29" ht="16.5" thickBot="1" x14ac:dyDescent="0.3">
      <c r="A3" s="117" t="s">
        <v>42</v>
      </c>
      <c r="B3" s="118"/>
      <c r="C3" s="118"/>
      <c r="D3" s="118"/>
      <c r="E3" s="118"/>
      <c r="F3" s="118"/>
      <c r="G3" s="118"/>
      <c r="H3" s="118"/>
      <c r="I3" s="118"/>
      <c r="J3" s="118"/>
      <c r="K3" s="118"/>
      <c r="L3" s="118"/>
      <c r="M3" s="119"/>
    </row>
    <row r="4" spans="1:29" ht="100.5" thickBot="1" x14ac:dyDescent="0.3">
      <c r="A4" s="15" t="s">
        <v>10</v>
      </c>
      <c r="B4" s="120" t="s">
        <v>11</v>
      </c>
      <c r="C4" s="121"/>
      <c r="D4" s="121"/>
      <c r="E4" s="121"/>
      <c r="F4" s="121"/>
      <c r="G4" s="121"/>
      <c r="H4" s="121"/>
      <c r="I4" s="121"/>
      <c r="J4" s="121"/>
      <c r="K4" s="122"/>
      <c r="L4" s="5" t="s">
        <v>15</v>
      </c>
      <c r="M4" s="123" t="s">
        <v>54</v>
      </c>
      <c r="O4" s="1" t="s">
        <v>20</v>
      </c>
    </row>
    <row r="5" spans="1:29" ht="15.75" thickBot="1" x14ac:dyDescent="0.3">
      <c r="A5" s="16"/>
      <c r="B5" s="4" t="s">
        <v>0</v>
      </c>
      <c r="C5" s="3" t="s">
        <v>1</v>
      </c>
      <c r="D5" s="3" t="s">
        <v>2</v>
      </c>
      <c r="E5" s="3" t="s">
        <v>3</v>
      </c>
      <c r="F5" s="3" t="s">
        <v>4</v>
      </c>
      <c r="G5" s="3" t="s">
        <v>5</v>
      </c>
      <c r="H5" s="3" t="s">
        <v>6</v>
      </c>
      <c r="I5" s="3" t="s">
        <v>7</v>
      </c>
      <c r="J5" s="3" t="s">
        <v>8</v>
      </c>
      <c r="K5" s="13" t="s">
        <v>9</v>
      </c>
      <c r="L5" s="9"/>
      <c r="M5" s="124"/>
    </row>
    <row r="6" spans="1:29" ht="30" x14ac:dyDescent="0.25">
      <c r="A6" s="43" t="s">
        <v>13</v>
      </c>
      <c r="B6" s="44">
        <v>2250</v>
      </c>
      <c r="C6" s="44">
        <v>1100</v>
      </c>
      <c r="D6" s="44">
        <v>1200</v>
      </c>
      <c r="E6" s="44">
        <v>800</v>
      </c>
      <c r="F6" s="44">
        <v>2550</v>
      </c>
      <c r="G6" s="44">
        <v>4200</v>
      </c>
      <c r="H6" s="44">
        <v>6500</v>
      </c>
      <c r="I6" s="44">
        <v>4650</v>
      </c>
      <c r="J6" s="44">
        <v>1300</v>
      </c>
      <c r="K6" s="45">
        <v>100</v>
      </c>
      <c r="L6" s="46">
        <v>24650</v>
      </c>
      <c r="M6" s="124"/>
    </row>
    <row r="7" spans="1:29" s="23" customFormat="1" x14ac:dyDescent="0.25">
      <c r="A7" s="47" t="s">
        <v>12</v>
      </c>
      <c r="B7" s="48">
        <v>1300</v>
      </c>
      <c r="C7" s="48">
        <v>750</v>
      </c>
      <c r="D7" s="48">
        <v>700</v>
      </c>
      <c r="E7" s="48">
        <v>400</v>
      </c>
      <c r="F7" s="48">
        <v>2000</v>
      </c>
      <c r="G7" s="48">
        <v>3450</v>
      </c>
      <c r="H7" s="48">
        <v>4800</v>
      </c>
      <c r="I7" s="48">
        <v>2950</v>
      </c>
      <c r="J7" s="48">
        <v>500</v>
      </c>
      <c r="K7" s="49">
        <v>50</v>
      </c>
      <c r="L7" s="50">
        <v>16900</v>
      </c>
      <c r="M7" s="124"/>
    </row>
    <row r="8" spans="1:29" s="23" customFormat="1" ht="15.75" thickBot="1" x14ac:dyDescent="0.3">
      <c r="A8" s="51" t="s">
        <v>44</v>
      </c>
      <c r="B8" s="52">
        <v>950</v>
      </c>
      <c r="C8" s="52">
        <v>350</v>
      </c>
      <c r="D8" s="52">
        <v>500</v>
      </c>
      <c r="E8" s="52">
        <v>400</v>
      </c>
      <c r="F8" s="52">
        <v>550</v>
      </c>
      <c r="G8" s="52">
        <v>750</v>
      </c>
      <c r="H8" s="52">
        <v>1700</v>
      </c>
      <c r="I8" s="52">
        <v>1700</v>
      </c>
      <c r="J8" s="52">
        <v>800</v>
      </c>
      <c r="K8" s="53">
        <v>50</v>
      </c>
      <c r="L8" s="54">
        <v>7750</v>
      </c>
      <c r="M8" s="124"/>
    </row>
    <row r="9" spans="1:29" s="23" customFormat="1" ht="28.5" x14ac:dyDescent="0.25">
      <c r="A9" s="55" t="s">
        <v>45</v>
      </c>
      <c r="B9" s="44">
        <v>650</v>
      </c>
      <c r="C9" s="44">
        <v>600</v>
      </c>
      <c r="D9" s="44">
        <v>50</v>
      </c>
      <c r="E9" s="44">
        <v>100</v>
      </c>
      <c r="F9" s="44">
        <v>50</v>
      </c>
      <c r="G9" s="44">
        <v>0</v>
      </c>
      <c r="H9" s="44">
        <v>0</v>
      </c>
      <c r="I9" s="44">
        <v>0</v>
      </c>
      <c r="J9" s="44">
        <v>0</v>
      </c>
      <c r="K9" s="45">
        <v>0</v>
      </c>
      <c r="L9" s="46">
        <v>1450</v>
      </c>
      <c r="M9" s="124"/>
    </row>
    <row r="10" spans="1:29" s="23" customFormat="1" ht="57" x14ac:dyDescent="0.25">
      <c r="A10" s="56" t="s">
        <v>46</v>
      </c>
      <c r="B10" s="57">
        <v>350</v>
      </c>
      <c r="C10" s="57">
        <v>200</v>
      </c>
      <c r="D10" s="57">
        <v>100</v>
      </c>
      <c r="E10" s="57" t="s">
        <v>30</v>
      </c>
      <c r="F10" s="57" t="s">
        <v>30</v>
      </c>
      <c r="G10" s="57">
        <v>0</v>
      </c>
      <c r="H10" s="57">
        <v>0</v>
      </c>
      <c r="I10" s="57">
        <v>0</v>
      </c>
      <c r="J10" s="57">
        <v>0</v>
      </c>
      <c r="K10" s="58">
        <v>0</v>
      </c>
      <c r="L10" s="59">
        <v>650</v>
      </c>
      <c r="M10" s="124"/>
    </row>
    <row r="11" spans="1:29" s="23" customFormat="1" ht="57.75" thickBot="1" x14ac:dyDescent="0.3">
      <c r="A11" s="56" t="s">
        <v>47</v>
      </c>
      <c r="B11" s="60">
        <v>350</v>
      </c>
      <c r="C11" s="60">
        <v>200</v>
      </c>
      <c r="D11" s="60">
        <v>50</v>
      </c>
      <c r="E11" s="60">
        <v>100</v>
      </c>
      <c r="F11" s="60" t="s">
        <v>30</v>
      </c>
      <c r="G11" s="60">
        <v>50</v>
      </c>
      <c r="H11" s="60">
        <v>0</v>
      </c>
      <c r="I11" s="60">
        <v>0</v>
      </c>
      <c r="J11" s="60">
        <v>0</v>
      </c>
      <c r="K11" s="61">
        <v>0</v>
      </c>
      <c r="L11" s="62">
        <v>750</v>
      </c>
      <c r="M11" s="124"/>
      <c r="O11" s="34" t="s">
        <v>17</v>
      </c>
    </row>
    <row r="12" spans="1:29" ht="30.75" thickBot="1" x14ac:dyDescent="0.3">
      <c r="A12" s="63" t="s">
        <v>48</v>
      </c>
      <c r="B12" s="64">
        <v>3600</v>
      </c>
      <c r="C12" s="64">
        <v>2100</v>
      </c>
      <c r="D12" s="64">
        <v>1400</v>
      </c>
      <c r="E12" s="64">
        <v>1000</v>
      </c>
      <c r="F12" s="64">
        <v>2600</v>
      </c>
      <c r="G12" s="64">
        <v>4250</v>
      </c>
      <c r="H12" s="64">
        <v>6500</v>
      </c>
      <c r="I12" s="64">
        <v>4650</v>
      </c>
      <c r="J12" s="64">
        <v>1300</v>
      </c>
      <c r="K12" s="65">
        <v>100</v>
      </c>
      <c r="L12" s="66">
        <v>27500</v>
      </c>
      <c r="M12" s="124"/>
      <c r="O12" s="34" t="s">
        <v>57</v>
      </c>
      <c r="P12" s="34"/>
      <c r="Q12" s="34"/>
      <c r="R12" s="34"/>
      <c r="S12" s="34"/>
      <c r="T12" s="34"/>
      <c r="U12" s="34"/>
      <c r="V12" s="34"/>
      <c r="W12" s="34"/>
      <c r="X12" s="34"/>
      <c r="Y12" s="34"/>
      <c r="Z12" s="34"/>
      <c r="AA12" s="34"/>
      <c r="AB12" s="23"/>
      <c r="AC12" s="23"/>
    </row>
    <row r="13" spans="1:29" ht="28.5" x14ac:dyDescent="0.25">
      <c r="A13" s="67" t="s">
        <v>49</v>
      </c>
      <c r="B13" s="68">
        <v>4400</v>
      </c>
      <c r="C13" s="68">
        <v>10550</v>
      </c>
      <c r="D13" s="68">
        <v>3850</v>
      </c>
      <c r="E13" s="68">
        <v>1600</v>
      </c>
      <c r="F13" s="68">
        <v>250</v>
      </c>
      <c r="G13" s="68">
        <v>150</v>
      </c>
      <c r="H13" s="68" t="s">
        <v>30</v>
      </c>
      <c r="I13" s="68">
        <v>0</v>
      </c>
      <c r="J13" s="68">
        <v>0</v>
      </c>
      <c r="K13" s="69">
        <v>0</v>
      </c>
      <c r="L13" s="70">
        <v>20800</v>
      </c>
      <c r="M13" s="124"/>
      <c r="O13" s="34" t="s">
        <v>58</v>
      </c>
      <c r="P13" s="34"/>
      <c r="Q13" s="34"/>
      <c r="R13" s="34"/>
      <c r="S13" s="34"/>
      <c r="T13" s="34"/>
      <c r="U13" s="34"/>
      <c r="V13" s="34"/>
      <c r="W13" s="34"/>
      <c r="X13" s="34"/>
      <c r="Y13" s="34"/>
      <c r="Z13" s="34"/>
      <c r="AA13" s="34"/>
      <c r="AB13" s="23"/>
      <c r="AC13" s="23"/>
    </row>
    <row r="14" spans="1:29" x14ac:dyDescent="0.25">
      <c r="A14" s="47" t="s">
        <v>50</v>
      </c>
      <c r="B14" s="71">
        <v>3450</v>
      </c>
      <c r="C14" s="71">
        <v>8700</v>
      </c>
      <c r="D14" s="71">
        <v>3300</v>
      </c>
      <c r="E14" s="71">
        <v>1250</v>
      </c>
      <c r="F14" s="71">
        <v>150</v>
      </c>
      <c r="G14" s="71">
        <v>50</v>
      </c>
      <c r="H14" s="71">
        <v>0</v>
      </c>
      <c r="I14" s="71">
        <v>0</v>
      </c>
      <c r="J14" s="71">
        <v>0</v>
      </c>
      <c r="K14" s="72">
        <v>0</v>
      </c>
      <c r="L14" s="73">
        <v>16900</v>
      </c>
      <c r="M14" s="124"/>
      <c r="O14" s="34" t="s">
        <v>59</v>
      </c>
      <c r="P14" s="34"/>
      <c r="Q14" s="34"/>
      <c r="R14" s="34"/>
      <c r="S14" s="34"/>
      <c r="T14" s="34"/>
      <c r="U14" s="34"/>
      <c r="V14" s="34"/>
      <c r="W14" s="34"/>
      <c r="X14" s="34"/>
      <c r="Y14" s="34"/>
      <c r="Z14" s="34"/>
      <c r="AA14" s="34"/>
      <c r="AB14" s="23"/>
      <c r="AC14" s="23"/>
    </row>
    <row r="15" spans="1:29" ht="15.75" thickBot="1" x14ac:dyDescent="0.3">
      <c r="A15" s="51" t="s">
        <v>51</v>
      </c>
      <c r="B15" s="74">
        <v>850</v>
      </c>
      <c r="C15" s="74">
        <v>1500</v>
      </c>
      <c r="D15" s="74">
        <v>250</v>
      </c>
      <c r="E15" s="74">
        <v>50</v>
      </c>
      <c r="F15" s="74">
        <v>0</v>
      </c>
      <c r="G15" s="74">
        <v>0</v>
      </c>
      <c r="H15" s="74">
        <v>0</v>
      </c>
      <c r="I15" s="74">
        <v>0</v>
      </c>
      <c r="J15" s="74">
        <v>0</v>
      </c>
      <c r="K15" s="75">
        <v>0</v>
      </c>
      <c r="L15" s="76">
        <v>2650</v>
      </c>
      <c r="M15" s="124"/>
      <c r="O15" s="34" t="s">
        <v>55</v>
      </c>
      <c r="P15" s="34"/>
      <c r="Q15" s="34"/>
      <c r="R15" s="34"/>
      <c r="S15" s="23"/>
      <c r="T15" s="23"/>
      <c r="U15" s="23"/>
      <c r="V15" s="23"/>
      <c r="W15" s="23"/>
      <c r="X15" s="23"/>
      <c r="Y15" s="23"/>
      <c r="Z15" s="23"/>
      <c r="AA15" s="23"/>
      <c r="AB15" s="23"/>
      <c r="AC15" s="23"/>
    </row>
    <row r="16" spans="1:29" ht="57.75" thickBot="1" x14ac:dyDescent="0.3">
      <c r="A16" s="77" t="s">
        <v>52</v>
      </c>
      <c r="B16" s="78">
        <v>250</v>
      </c>
      <c r="C16" s="78">
        <v>150</v>
      </c>
      <c r="D16" s="78" t="s">
        <v>30</v>
      </c>
      <c r="E16" s="78">
        <v>0</v>
      </c>
      <c r="F16" s="78">
        <v>0</v>
      </c>
      <c r="G16" s="78">
        <v>0</v>
      </c>
      <c r="H16" s="78">
        <v>0</v>
      </c>
      <c r="I16" s="78">
        <v>0</v>
      </c>
      <c r="J16" s="78">
        <v>0</v>
      </c>
      <c r="K16" s="79">
        <v>0</v>
      </c>
      <c r="L16" s="80">
        <v>400</v>
      </c>
      <c r="M16" s="124"/>
      <c r="O16" s="23"/>
      <c r="P16" s="23"/>
      <c r="Q16" s="23"/>
      <c r="R16" s="23"/>
      <c r="S16" s="23"/>
      <c r="T16" s="23"/>
      <c r="U16" s="23"/>
      <c r="V16" s="23"/>
      <c r="W16" s="23"/>
      <c r="X16" s="23"/>
      <c r="Y16" s="23"/>
      <c r="Z16" s="23"/>
      <c r="AA16" s="23"/>
      <c r="AB16" s="23"/>
      <c r="AC16" s="23"/>
    </row>
    <row r="17" spans="1:32" ht="30.75" thickBot="1" x14ac:dyDescent="0.3">
      <c r="A17" s="81" t="s">
        <v>53</v>
      </c>
      <c r="B17" s="64">
        <v>4650</v>
      </c>
      <c r="C17" s="64">
        <v>10700</v>
      </c>
      <c r="D17" s="64">
        <v>3850</v>
      </c>
      <c r="E17" s="64">
        <v>1600</v>
      </c>
      <c r="F17" s="64">
        <v>250</v>
      </c>
      <c r="G17" s="64">
        <v>150</v>
      </c>
      <c r="H17" s="64" t="s">
        <v>30</v>
      </c>
      <c r="I17" s="64">
        <v>0</v>
      </c>
      <c r="J17" s="64">
        <v>0</v>
      </c>
      <c r="K17" s="65">
        <v>0</v>
      </c>
      <c r="L17" s="66">
        <v>21200</v>
      </c>
      <c r="M17" s="124"/>
      <c r="O17" s="34" t="s">
        <v>74</v>
      </c>
      <c r="P17" s="34"/>
      <c r="Q17" s="34"/>
      <c r="R17" s="34"/>
      <c r="S17" s="34"/>
      <c r="T17" s="34"/>
      <c r="U17" s="34"/>
      <c r="V17" s="34"/>
      <c r="W17" s="34"/>
      <c r="X17" s="34"/>
      <c r="Y17" s="34"/>
      <c r="Z17" s="34"/>
      <c r="AA17" s="34"/>
      <c r="AB17" s="34"/>
      <c r="AC17" s="34"/>
      <c r="AD17" s="34"/>
      <c r="AE17" s="34"/>
      <c r="AF17" s="34"/>
    </row>
    <row r="18" spans="1:32" ht="15.75" thickBot="1" x14ac:dyDescent="0.3">
      <c r="A18" s="82" t="s">
        <v>14</v>
      </c>
      <c r="B18" s="83">
        <v>8250</v>
      </c>
      <c r="C18" s="83">
        <v>12800</v>
      </c>
      <c r="D18" s="83">
        <v>5250</v>
      </c>
      <c r="E18" s="83">
        <v>2600</v>
      </c>
      <c r="F18" s="83">
        <v>2850</v>
      </c>
      <c r="G18" s="83">
        <v>4400</v>
      </c>
      <c r="H18" s="83">
        <v>6500</v>
      </c>
      <c r="I18" s="83">
        <v>4650</v>
      </c>
      <c r="J18" s="83">
        <v>1300</v>
      </c>
      <c r="K18" s="84">
        <v>100</v>
      </c>
      <c r="L18" s="85">
        <v>48700</v>
      </c>
      <c r="M18" s="21">
        <v>9900</v>
      </c>
      <c r="O18" s="34" t="s">
        <v>56</v>
      </c>
      <c r="P18" s="34"/>
      <c r="Q18" s="34"/>
      <c r="R18" s="34"/>
      <c r="S18" s="34"/>
      <c r="T18" s="34"/>
      <c r="U18" s="34"/>
      <c r="V18" s="34"/>
      <c r="W18" s="34"/>
      <c r="X18" s="34"/>
      <c r="Y18" s="23"/>
      <c r="Z18" s="23"/>
      <c r="AA18" s="23"/>
      <c r="AB18" s="23"/>
      <c r="AC18" s="23"/>
    </row>
    <row r="19" spans="1:32" ht="16.5" thickBot="1" x14ac:dyDescent="0.3">
      <c r="A19" s="114" t="s">
        <v>32</v>
      </c>
      <c r="B19" s="115"/>
      <c r="C19" s="115"/>
      <c r="D19" s="115"/>
      <c r="E19" s="115"/>
      <c r="F19" s="115"/>
      <c r="G19" s="115"/>
      <c r="H19" s="115"/>
      <c r="I19" s="115"/>
      <c r="J19" s="115"/>
      <c r="K19" s="115"/>
      <c r="L19" s="115"/>
      <c r="M19" s="116"/>
      <c r="O19" s="23"/>
      <c r="P19" s="23"/>
      <c r="Q19" s="23"/>
      <c r="R19" s="23"/>
      <c r="S19" s="23"/>
      <c r="T19" s="23"/>
      <c r="U19" s="23"/>
      <c r="V19" s="23"/>
      <c r="W19" s="23"/>
      <c r="X19" s="23"/>
      <c r="Y19" s="23"/>
      <c r="Z19" s="23"/>
      <c r="AA19" s="23"/>
      <c r="AB19" s="23"/>
      <c r="AC19" s="23"/>
      <c r="AD19" s="23"/>
      <c r="AE19" s="23"/>
      <c r="AF19" s="23"/>
    </row>
    <row r="20" spans="1:32" ht="15.75" thickBot="1" x14ac:dyDescent="0.3">
      <c r="A20" s="15" t="s">
        <v>10</v>
      </c>
      <c r="B20" s="120" t="s">
        <v>11</v>
      </c>
      <c r="C20" s="121"/>
      <c r="D20" s="121"/>
      <c r="E20" s="121"/>
      <c r="F20" s="121"/>
      <c r="G20" s="121"/>
      <c r="H20" s="121"/>
      <c r="I20" s="121"/>
      <c r="J20" s="121"/>
      <c r="K20" s="122"/>
      <c r="L20" s="5" t="s">
        <v>15</v>
      </c>
      <c r="M20" s="125" t="s">
        <v>64</v>
      </c>
      <c r="N20" s="1"/>
    </row>
    <row r="21" spans="1:32" ht="15.75" thickBot="1" x14ac:dyDescent="0.3">
      <c r="A21" s="16"/>
      <c r="B21" s="4" t="s">
        <v>0</v>
      </c>
      <c r="C21" s="3" t="s">
        <v>1</v>
      </c>
      <c r="D21" s="3" t="s">
        <v>2</v>
      </c>
      <c r="E21" s="3" t="s">
        <v>3</v>
      </c>
      <c r="F21" s="3" t="s">
        <v>4</v>
      </c>
      <c r="G21" s="3" t="s">
        <v>5</v>
      </c>
      <c r="H21" s="3" t="s">
        <v>6</v>
      </c>
      <c r="I21" s="3" t="s">
        <v>7</v>
      </c>
      <c r="J21" s="3" t="s">
        <v>8</v>
      </c>
      <c r="K21" s="13" t="s">
        <v>9</v>
      </c>
      <c r="L21" s="9"/>
      <c r="M21" s="126"/>
      <c r="N21" s="1"/>
      <c r="O21" s="34" t="s">
        <v>17</v>
      </c>
      <c r="P21" s="23"/>
      <c r="Q21" s="23"/>
      <c r="R21" s="23"/>
      <c r="S21" s="23"/>
      <c r="T21" s="23"/>
      <c r="U21" s="23"/>
      <c r="V21" s="23"/>
      <c r="W21" s="23"/>
      <c r="X21" s="23"/>
      <c r="Y21" s="23"/>
      <c r="Z21" s="23"/>
    </row>
    <row r="22" spans="1:32" x14ac:dyDescent="0.25">
      <c r="A22" s="18" t="s">
        <v>34</v>
      </c>
      <c r="B22" s="86">
        <v>200</v>
      </c>
      <c r="C22" s="87">
        <v>300</v>
      </c>
      <c r="D22" s="87">
        <v>600</v>
      </c>
      <c r="E22" s="87">
        <v>550</v>
      </c>
      <c r="F22" s="87">
        <v>900</v>
      </c>
      <c r="G22" s="87">
        <v>1800</v>
      </c>
      <c r="H22" s="87">
        <v>2250</v>
      </c>
      <c r="I22" s="87">
        <v>1950</v>
      </c>
      <c r="J22" s="88">
        <v>250</v>
      </c>
      <c r="K22" s="89">
        <v>150</v>
      </c>
      <c r="L22" s="90">
        <v>8950</v>
      </c>
      <c r="M22" s="126"/>
      <c r="N22" s="1"/>
      <c r="O22" s="34" t="s">
        <v>67</v>
      </c>
      <c r="P22" s="34"/>
      <c r="Q22" s="34"/>
      <c r="R22" s="34"/>
      <c r="S22" s="34"/>
      <c r="T22" s="34"/>
      <c r="U22" s="34"/>
      <c r="V22" s="34"/>
      <c r="W22" s="34"/>
      <c r="X22" s="23"/>
      <c r="Y22" s="23"/>
      <c r="Z22" s="23"/>
    </row>
    <row r="23" spans="1:32" x14ac:dyDescent="0.25">
      <c r="A23" s="20" t="s">
        <v>12</v>
      </c>
      <c r="B23" s="91">
        <v>50</v>
      </c>
      <c r="C23" s="92" t="s">
        <v>30</v>
      </c>
      <c r="D23" s="92" t="s">
        <v>60</v>
      </c>
      <c r="E23" s="92">
        <v>100</v>
      </c>
      <c r="F23" s="93">
        <v>350</v>
      </c>
      <c r="G23" s="93">
        <v>950</v>
      </c>
      <c r="H23" s="93">
        <v>1450</v>
      </c>
      <c r="I23" s="93">
        <v>900</v>
      </c>
      <c r="J23" s="92">
        <v>100</v>
      </c>
      <c r="K23" s="94" t="s">
        <v>61</v>
      </c>
      <c r="L23" s="95">
        <v>4000</v>
      </c>
      <c r="M23" s="126"/>
      <c r="N23" s="1"/>
      <c r="O23" s="34" t="s">
        <v>68</v>
      </c>
      <c r="P23" s="34"/>
      <c r="Q23" s="34"/>
      <c r="R23" s="34"/>
      <c r="S23" s="34"/>
      <c r="T23" s="34"/>
      <c r="U23" s="34"/>
      <c r="V23" s="34"/>
      <c r="W23" s="34"/>
      <c r="X23" s="23"/>
      <c r="Y23" s="23"/>
      <c r="Z23" s="23"/>
    </row>
    <row r="24" spans="1:32" ht="15.75" thickBot="1" x14ac:dyDescent="0.3">
      <c r="A24" s="19" t="s">
        <v>44</v>
      </c>
      <c r="B24" s="96" t="s">
        <v>62</v>
      </c>
      <c r="C24" s="97">
        <v>100</v>
      </c>
      <c r="D24" s="97">
        <v>350</v>
      </c>
      <c r="E24" s="97">
        <v>400</v>
      </c>
      <c r="F24" s="97">
        <v>450</v>
      </c>
      <c r="G24" s="98">
        <v>750</v>
      </c>
      <c r="H24" s="98">
        <v>800</v>
      </c>
      <c r="I24" s="98">
        <v>1000</v>
      </c>
      <c r="J24" s="97">
        <v>150</v>
      </c>
      <c r="K24" s="99">
        <v>150</v>
      </c>
      <c r="L24" s="100">
        <v>4200</v>
      </c>
      <c r="M24" s="126"/>
      <c r="N24" s="1"/>
      <c r="O24" s="34" t="s">
        <v>69</v>
      </c>
      <c r="P24" s="34"/>
      <c r="Q24" s="34"/>
      <c r="R24" s="34"/>
      <c r="S24" s="34"/>
      <c r="T24" s="34"/>
      <c r="U24" s="34"/>
      <c r="V24" s="34"/>
      <c r="W24" s="34"/>
      <c r="X24" s="34"/>
      <c r="Y24" s="34"/>
      <c r="Z24" s="34"/>
      <c r="AA24" s="34"/>
    </row>
    <row r="25" spans="1:32" ht="15.75" thickBot="1" x14ac:dyDescent="0.3">
      <c r="A25" s="17" t="s">
        <v>35</v>
      </c>
      <c r="B25" s="101">
        <v>150</v>
      </c>
      <c r="C25" s="102">
        <v>500</v>
      </c>
      <c r="D25" s="102">
        <v>200</v>
      </c>
      <c r="E25" s="102">
        <v>550</v>
      </c>
      <c r="F25" s="102">
        <v>150</v>
      </c>
      <c r="G25" s="102" t="s">
        <v>63</v>
      </c>
      <c r="H25" s="102">
        <v>0</v>
      </c>
      <c r="I25" s="102" t="s">
        <v>61</v>
      </c>
      <c r="J25" s="36" t="s">
        <v>61</v>
      </c>
      <c r="K25" s="37" t="s">
        <v>61</v>
      </c>
      <c r="L25" s="103">
        <v>1700</v>
      </c>
      <c r="M25" s="127"/>
      <c r="N25" s="1"/>
      <c r="O25" s="34" t="s">
        <v>55</v>
      </c>
      <c r="P25" s="34"/>
      <c r="Q25" s="34"/>
      <c r="R25" s="34"/>
      <c r="S25" s="23"/>
      <c r="T25" s="23"/>
      <c r="U25" s="23"/>
      <c r="V25" s="23"/>
      <c r="W25" s="23"/>
      <c r="X25" s="23"/>
      <c r="Y25" s="23"/>
      <c r="Z25" s="23"/>
    </row>
    <row r="26" spans="1:32" ht="15.75" thickBot="1" x14ac:dyDescent="0.3">
      <c r="A26" s="28" t="s">
        <v>14</v>
      </c>
      <c r="B26" s="104">
        <v>350</v>
      </c>
      <c r="C26" s="105">
        <v>800</v>
      </c>
      <c r="D26" s="105">
        <v>800</v>
      </c>
      <c r="E26" s="105">
        <v>1100</v>
      </c>
      <c r="F26" s="105">
        <v>1050</v>
      </c>
      <c r="G26" s="105">
        <v>1950</v>
      </c>
      <c r="H26" s="105">
        <v>2250</v>
      </c>
      <c r="I26" s="105">
        <v>1950</v>
      </c>
      <c r="J26" s="26">
        <v>250</v>
      </c>
      <c r="K26" s="29">
        <v>150</v>
      </c>
      <c r="L26" s="106">
        <v>10650</v>
      </c>
      <c r="M26" s="33">
        <v>9900</v>
      </c>
      <c r="O26" s="23"/>
      <c r="P26" s="23"/>
      <c r="Q26" s="23"/>
      <c r="R26" s="23"/>
      <c r="S26" s="23"/>
      <c r="T26" s="23"/>
      <c r="U26" s="23"/>
      <c r="V26" s="23"/>
      <c r="W26" s="23"/>
      <c r="X26" s="23"/>
      <c r="Y26" s="23"/>
      <c r="Z26" s="23"/>
    </row>
    <row r="27" spans="1:32" ht="16.5" thickBot="1" x14ac:dyDescent="0.3">
      <c r="A27" s="114" t="s">
        <v>33</v>
      </c>
      <c r="B27" s="115"/>
      <c r="C27" s="115"/>
      <c r="D27" s="115"/>
      <c r="E27" s="115"/>
      <c r="F27" s="115"/>
      <c r="G27" s="115"/>
      <c r="H27" s="115"/>
      <c r="I27" s="115"/>
      <c r="J27" s="115"/>
      <c r="K27" s="115"/>
      <c r="L27" s="115"/>
      <c r="M27" s="116"/>
      <c r="O27" s="34" t="s">
        <v>75</v>
      </c>
      <c r="P27" s="34"/>
      <c r="Q27" s="34"/>
      <c r="R27" s="34"/>
      <c r="S27" s="34"/>
      <c r="T27" s="34"/>
      <c r="U27" s="34"/>
      <c r="V27" s="34"/>
      <c r="W27" s="34"/>
      <c r="X27" s="34"/>
      <c r="Y27" s="34"/>
      <c r="Z27" s="34"/>
      <c r="AA27" s="34"/>
      <c r="AB27" s="34"/>
      <c r="AC27" s="34"/>
      <c r="AD27" s="34"/>
      <c r="AE27" s="34"/>
      <c r="AF27" s="34"/>
    </row>
    <row r="28" spans="1:32" ht="90" customHeight="1" x14ac:dyDescent="0.25">
      <c r="A28" s="5" t="s">
        <v>10</v>
      </c>
      <c r="B28" s="120" t="s">
        <v>11</v>
      </c>
      <c r="C28" s="121"/>
      <c r="D28" s="121"/>
      <c r="E28" s="121"/>
      <c r="F28" s="121"/>
      <c r="G28" s="121"/>
      <c r="H28" s="121"/>
      <c r="I28" s="121"/>
      <c r="J28" s="121"/>
      <c r="K28" s="128"/>
      <c r="L28" s="5" t="s">
        <v>15</v>
      </c>
      <c r="M28" s="129" t="s">
        <v>19</v>
      </c>
      <c r="O28" s="34" t="s">
        <v>66</v>
      </c>
      <c r="P28" s="34"/>
      <c r="Q28" s="34"/>
      <c r="R28" s="34"/>
      <c r="S28" s="34"/>
      <c r="T28" s="34"/>
      <c r="U28" s="34"/>
      <c r="V28" s="34"/>
      <c r="W28" s="34"/>
      <c r="X28" s="34"/>
      <c r="Y28" s="34"/>
      <c r="Z28" s="34"/>
    </row>
    <row r="29" spans="1:32" ht="15.75" thickBot="1" x14ac:dyDescent="0.3">
      <c r="A29" s="9"/>
      <c r="B29" s="10" t="s">
        <v>0</v>
      </c>
      <c r="C29" s="11" t="s">
        <v>1</v>
      </c>
      <c r="D29" s="11" t="s">
        <v>2</v>
      </c>
      <c r="E29" s="11" t="s">
        <v>3</v>
      </c>
      <c r="F29" s="11" t="s">
        <v>4</v>
      </c>
      <c r="G29" s="11" t="s">
        <v>5</v>
      </c>
      <c r="H29" s="11" t="s">
        <v>6</v>
      </c>
      <c r="I29" s="11" t="s">
        <v>7</v>
      </c>
      <c r="J29" s="11" t="s">
        <v>8</v>
      </c>
      <c r="K29" s="12" t="s">
        <v>9</v>
      </c>
      <c r="L29" s="9"/>
      <c r="M29" s="130"/>
    </row>
    <row r="30" spans="1:32" ht="30.75" thickBot="1" x14ac:dyDescent="0.3">
      <c r="A30" s="28" t="s">
        <v>65</v>
      </c>
      <c r="B30" s="38">
        <v>1500</v>
      </c>
      <c r="C30" s="25">
        <v>500</v>
      </c>
      <c r="D30" s="25">
        <v>400</v>
      </c>
      <c r="E30" s="26">
        <v>250</v>
      </c>
      <c r="F30" s="26">
        <v>100</v>
      </c>
      <c r="G30" s="26">
        <v>0</v>
      </c>
      <c r="H30" s="26" t="s">
        <v>61</v>
      </c>
      <c r="I30" s="26" t="s">
        <v>61</v>
      </c>
      <c r="J30" s="26" t="s">
        <v>61</v>
      </c>
      <c r="K30" s="39" t="s">
        <v>61</v>
      </c>
      <c r="L30" s="33">
        <v>2750</v>
      </c>
      <c r="M30" s="106">
        <v>10550</v>
      </c>
      <c r="O30" s="34" t="s">
        <v>70</v>
      </c>
      <c r="P30" s="34"/>
      <c r="Q30" s="34"/>
      <c r="R30" s="34"/>
      <c r="S30" s="34"/>
      <c r="T30" s="34"/>
      <c r="U30" s="34"/>
      <c r="V30" s="34"/>
      <c r="W30" s="34"/>
      <c r="X30" s="34"/>
      <c r="Y30" s="34"/>
      <c r="Z30" s="34"/>
      <c r="AA30" s="34"/>
    </row>
    <row r="31" spans="1:32" s="23" customFormat="1" ht="16.5" thickBot="1" x14ac:dyDescent="0.3">
      <c r="A31" s="114" t="s">
        <v>40</v>
      </c>
      <c r="B31" s="115"/>
      <c r="C31" s="115"/>
      <c r="D31" s="115"/>
      <c r="E31" s="115"/>
      <c r="F31" s="115"/>
      <c r="G31" s="115"/>
      <c r="H31" s="115"/>
      <c r="I31" s="115"/>
      <c r="J31" s="115"/>
      <c r="K31" s="115"/>
      <c r="L31" s="115"/>
      <c r="M31" s="116"/>
      <c r="O31" s="34" t="s">
        <v>71</v>
      </c>
      <c r="P31" s="34"/>
      <c r="Q31" s="34"/>
      <c r="R31" s="34"/>
      <c r="S31" s="34"/>
      <c r="T31" s="34"/>
      <c r="U31" s="34"/>
      <c r="V31" s="34"/>
      <c r="W31" s="34"/>
      <c r="X31" s="34"/>
      <c r="Y31" s="34"/>
      <c r="Z31" s="34"/>
      <c r="AA31" s="34"/>
      <c r="AB31" s="34"/>
      <c r="AC31"/>
      <c r="AD31"/>
      <c r="AE31"/>
      <c r="AF31"/>
    </row>
    <row r="32" spans="1:32" s="23" customFormat="1" ht="15" customHeight="1" x14ac:dyDescent="0.25">
      <c r="A32" s="27" t="s">
        <v>39</v>
      </c>
      <c r="B32" s="120" t="s">
        <v>37</v>
      </c>
      <c r="C32" s="121"/>
      <c r="D32" s="121"/>
      <c r="E32" s="121"/>
      <c r="F32" s="121"/>
      <c r="G32" s="121"/>
      <c r="H32" s="121"/>
      <c r="I32" s="121"/>
      <c r="J32" s="121"/>
      <c r="K32" s="128"/>
      <c r="L32" s="27" t="s">
        <v>29</v>
      </c>
      <c r="M32" s="129" t="s">
        <v>38</v>
      </c>
      <c r="N32" s="129" t="s">
        <v>41</v>
      </c>
    </row>
    <row r="33" spans="1:32" s="23" customFormat="1" ht="15.75" thickBot="1" x14ac:dyDescent="0.3">
      <c r="A33" s="9"/>
      <c r="B33" s="10" t="s">
        <v>0</v>
      </c>
      <c r="C33" s="11" t="s">
        <v>1</v>
      </c>
      <c r="D33" s="11" t="s">
        <v>2</v>
      </c>
      <c r="E33" s="11" t="s">
        <v>3</v>
      </c>
      <c r="F33" s="11" t="s">
        <v>4</v>
      </c>
      <c r="G33" s="11" t="s">
        <v>5</v>
      </c>
      <c r="H33" s="11" t="s">
        <v>6</v>
      </c>
      <c r="I33" s="11" t="s">
        <v>7</v>
      </c>
      <c r="J33" s="11" t="s">
        <v>8</v>
      </c>
      <c r="K33" s="12" t="s">
        <v>9</v>
      </c>
      <c r="L33" s="9"/>
      <c r="M33" s="130"/>
      <c r="N33" s="130"/>
      <c r="O33" s="34" t="s">
        <v>17</v>
      </c>
    </row>
    <row r="34" spans="1:32" ht="15.75" thickBot="1" x14ac:dyDescent="0.3">
      <c r="A34" s="28" t="s">
        <v>29</v>
      </c>
      <c r="B34" s="38">
        <f>SUM(B18,B26,B30)</f>
        <v>10100</v>
      </c>
      <c r="C34" s="25">
        <f t="shared" ref="C34:K34" si="0">SUM(C18,C26,C30)</f>
        <v>14100</v>
      </c>
      <c r="D34" s="25">
        <f t="shared" si="0"/>
        <v>6450</v>
      </c>
      <c r="E34" s="25">
        <f t="shared" si="0"/>
        <v>3950</v>
      </c>
      <c r="F34" s="25">
        <f t="shared" si="0"/>
        <v>4000</v>
      </c>
      <c r="G34" s="25">
        <f t="shared" si="0"/>
        <v>6350</v>
      </c>
      <c r="H34" s="25">
        <f t="shared" si="0"/>
        <v>8750</v>
      </c>
      <c r="I34" s="25">
        <f t="shared" si="0"/>
        <v>6600</v>
      </c>
      <c r="J34" s="25">
        <f t="shared" si="0"/>
        <v>1550</v>
      </c>
      <c r="K34" s="25">
        <f t="shared" si="0"/>
        <v>250</v>
      </c>
      <c r="L34" s="40">
        <f>SUM(L18,L26,L30)</f>
        <v>62100</v>
      </c>
      <c r="M34" s="33">
        <f>SUM(M18,M26,M30)</f>
        <v>30350</v>
      </c>
      <c r="N34" s="33">
        <f>SUM(L34:M34)</f>
        <v>92450</v>
      </c>
      <c r="O34" s="34" t="s">
        <v>72</v>
      </c>
      <c r="P34" s="34"/>
      <c r="Q34" s="34"/>
      <c r="R34" s="34"/>
      <c r="S34" s="34"/>
      <c r="T34" s="34"/>
      <c r="U34" s="34"/>
      <c r="V34" s="34"/>
      <c r="W34" s="34"/>
      <c r="X34" s="34"/>
      <c r="Y34" s="34"/>
      <c r="Z34" s="34"/>
      <c r="AA34" s="34"/>
      <c r="AB34" s="34"/>
      <c r="AC34" s="34"/>
      <c r="AD34" s="34"/>
      <c r="AE34" s="23"/>
      <c r="AF34" s="23"/>
    </row>
    <row r="35" spans="1:32" s="23" customFormat="1" x14ac:dyDescent="0.25">
      <c r="A35" s="31"/>
      <c r="B35" s="32"/>
      <c r="C35" s="32"/>
      <c r="D35" s="32"/>
      <c r="E35" s="41"/>
      <c r="F35" s="41"/>
      <c r="G35" s="41"/>
      <c r="H35" s="41"/>
      <c r="I35" s="41"/>
      <c r="J35" s="41"/>
      <c r="K35" s="41"/>
      <c r="L35" s="42"/>
      <c r="M35" s="42"/>
      <c r="N35" s="42"/>
      <c r="O35" s="107" t="s">
        <v>73</v>
      </c>
      <c r="P35" s="34"/>
      <c r="Q35" s="34"/>
      <c r="R35" s="34"/>
      <c r="S35" s="34"/>
      <c r="T35" s="34"/>
      <c r="U35" s="34"/>
      <c r="V35" s="34"/>
      <c r="AE35"/>
      <c r="AF35"/>
    </row>
    <row r="36" spans="1:32" ht="150" x14ac:dyDescent="0.25">
      <c r="A36" s="22" t="s">
        <v>21</v>
      </c>
      <c r="O36" s="23"/>
      <c r="P36" s="23"/>
      <c r="Q36" s="23"/>
      <c r="R36" s="23"/>
      <c r="S36" s="23"/>
      <c r="T36" s="23"/>
      <c r="U36" s="23"/>
      <c r="V36" s="23"/>
      <c r="W36" s="23"/>
      <c r="X36" s="23"/>
      <c r="Y36" s="23"/>
      <c r="Z36" s="23"/>
      <c r="AA36" s="23"/>
      <c r="AB36" s="23"/>
      <c r="AC36" s="23"/>
      <c r="AD36" s="23"/>
      <c r="AE36" s="23"/>
      <c r="AF36" s="23"/>
    </row>
    <row r="37" spans="1:32" ht="159" x14ac:dyDescent="0.25">
      <c r="A37" s="14" t="s">
        <v>31</v>
      </c>
      <c r="D37" s="23"/>
      <c r="E37" s="23"/>
      <c r="F37" s="23"/>
      <c r="G37" s="23"/>
      <c r="H37" s="23"/>
      <c r="I37" s="23"/>
      <c r="J37" s="23"/>
      <c r="K37" s="23"/>
      <c r="L37" s="23"/>
      <c r="M37" s="23"/>
      <c r="N37" s="23"/>
      <c r="O37" s="23"/>
    </row>
    <row r="38" spans="1:32" s="23" customFormat="1" x14ac:dyDescent="0.25">
      <c r="A38" s="14"/>
      <c r="D38" s="6" t="s">
        <v>17</v>
      </c>
      <c r="E38"/>
      <c r="F38"/>
      <c r="G38"/>
      <c r="H38"/>
      <c r="I38"/>
      <c r="J38"/>
      <c r="K38"/>
      <c r="L38"/>
      <c r="M38"/>
      <c r="N38"/>
    </row>
    <row r="39" spans="1:32" x14ac:dyDescent="0.25">
      <c r="D39" s="6" t="s">
        <v>18</v>
      </c>
      <c r="E39" s="6"/>
      <c r="F39" s="6"/>
      <c r="G39" s="6"/>
      <c r="H39" s="6"/>
      <c r="I39" s="6"/>
      <c r="J39" s="6"/>
      <c r="K39" s="6"/>
      <c r="L39" s="6"/>
      <c r="M39" s="6"/>
      <c r="N39" s="6"/>
    </row>
    <row r="40" spans="1:32" s="23" customFormat="1" x14ac:dyDescent="0.25">
      <c r="D40" s="30" t="s">
        <v>28</v>
      </c>
      <c r="E40" s="30"/>
      <c r="F40" s="30"/>
      <c r="G40" s="30"/>
      <c r="H40" s="30"/>
      <c r="I40" s="30"/>
      <c r="J40" s="30"/>
      <c r="K40" s="30"/>
      <c r="L40" s="30"/>
      <c r="M40" s="30"/>
      <c r="N40" s="30"/>
      <c r="O40" s="35"/>
      <c r="R40"/>
      <c r="S40"/>
      <c r="T40"/>
      <c r="U40"/>
      <c r="V40"/>
      <c r="W40"/>
      <c r="X40"/>
      <c r="Y40"/>
      <c r="Z40"/>
      <c r="AA40"/>
      <c r="AB40"/>
      <c r="AC40"/>
      <c r="AD40"/>
      <c r="AE40"/>
      <c r="AF40"/>
    </row>
    <row r="41" spans="1:32" ht="171" x14ac:dyDescent="0.25">
      <c r="A41" s="24" t="s">
        <v>16</v>
      </c>
      <c r="O41" s="23"/>
      <c r="P41" s="23"/>
      <c r="Q41" s="23"/>
      <c r="R41" s="23"/>
      <c r="S41" s="23"/>
      <c r="T41" s="23"/>
      <c r="U41" s="23"/>
      <c r="V41" s="23"/>
      <c r="W41" s="23"/>
      <c r="X41" s="23"/>
      <c r="Y41" s="23"/>
      <c r="Z41" s="23"/>
      <c r="AA41" s="23"/>
      <c r="AB41" s="23"/>
      <c r="AC41" s="23"/>
      <c r="AD41" s="23"/>
      <c r="AE41" s="23"/>
      <c r="AF41" s="23"/>
    </row>
    <row r="42" spans="1:32" ht="172.5" x14ac:dyDescent="0.25">
      <c r="A42" s="1" t="s">
        <v>27</v>
      </c>
      <c r="P42" s="23"/>
      <c r="Q42" s="23"/>
    </row>
    <row r="43" spans="1:32" x14ac:dyDescent="0.25">
      <c r="A43" s="1"/>
    </row>
    <row r="44" spans="1:32" s="23" customFormat="1" x14ac:dyDescent="0.25">
      <c r="A44" s="24"/>
      <c r="D44"/>
      <c r="E44"/>
      <c r="F44"/>
      <c r="G44"/>
      <c r="H44"/>
      <c r="I44"/>
      <c r="J44"/>
      <c r="K44"/>
      <c r="L44"/>
      <c r="M44"/>
      <c r="N44"/>
      <c r="O44"/>
      <c r="S44"/>
      <c r="T44"/>
      <c r="U44"/>
      <c r="V44"/>
      <c r="W44"/>
      <c r="X44"/>
      <c r="Y44"/>
      <c r="Z44"/>
      <c r="AA44"/>
      <c r="AB44"/>
      <c r="AC44"/>
      <c r="AD44"/>
      <c r="AE44"/>
      <c r="AF44"/>
    </row>
    <row r="45" spans="1:32" ht="66" customHeight="1" x14ac:dyDescent="0.25">
      <c r="A45" s="24" t="s">
        <v>76</v>
      </c>
      <c r="S45" s="23"/>
      <c r="T45" s="23"/>
      <c r="U45" s="23"/>
      <c r="V45" s="23"/>
      <c r="W45" s="23"/>
      <c r="X45" s="23"/>
      <c r="Y45" s="23"/>
      <c r="Z45" s="23"/>
      <c r="AA45" s="23"/>
      <c r="AB45" s="23"/>
      <c r="AC45" s="23"/>
      <c r="AD45" s="23"/>
      <c r="AE45" s="23"/>
      <c r="AF45" s="23"/>
    </row>
    <row r="46" spans="1:32" ht="128.25" x14ac:dyDescent="0.25">
      <c r="A46" s="2" t="s">
        <v>77</v>
      </c>
    </row>
    <row r="48" spans="1:32" x14ac:dyDescent="0.25">
      <c r="A48" s="7" t="s">
        <v>22</v>
      </c>
    </row>
    <row r="49" spans="1:1" x14ac:dyDescent="0.25">
      <c r="A49" s="7" t="s">
        <v>23</v>
      </c>
    </row>
    <row r="50" spans="1:1" x14ac:dyDescent="0.25">
      <c r="A50" s="7" t="s">
        <v>24</v>
      </c>
    </row>
    <row r="51" spans="1:1" x14ac:dyDescent="0.25">
      <c r="A51" s="8" t="s">
        <v>26</v>
      </c>
    </row>
    <row r="52" spans="1:1" x14ac:dyDescent="0.25">
      <c r="A52" s="8"/>
    </row>
    <row r="53" spans="1:1" x14ac:dyDescent="0.25">
      <c r="A53" s="7" t="s">
        <v>25</v>
      </c>
    </row>
  </sheetData>
  <mergeCells count="15">
    <mergeCell ref="N32:N33"/>
    <mergeCell ref="A27:M27"/>
    <mergeCell ref="B28:K28"/>
    <mergeCell ref="M28:M29"/>
    <mergeCell ref="B20:K20"/>
    <mergeCell ref="M20:M25"/>
    <mergeCell ref="A31:M31"/>
    <mergeCell ref="B32:K32"/>
    <mergeCell ref="M32:M33"/>
    <mergeCell ref="A1:M1"/>
    <mergeCell ref="A2:M2"/>
    <mergeCell ref="A19:M19"/>
    <mergeCell ref="A3:M3"/>
    <mergeCell ref="B4:K4"/>
    <mergeCell ref="M4:M1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IES - JRC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2019-07-09T12:14:17Z</dcterms:created>
  <dcterms:modified xsi:type="dcterms:W3CDTF">2019-07-15T15:21:53Z</dcterms:modified>
</cp:coreProperties>
</file>