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I\Originals_more_recent\Tabular_data\Info_level_B\Topic_Area\Statistical_Office\"/>
    </mc:Choice>
  </mc:AlternateContent>
  <bookViews>
    <workbookView xWindow="0" yWindow="0" windowWidth="28800" windowHeight="11700"/>
  </bookViews>
  <sheets>
    <sheet name="1622710E20181112141634" sheetId="1" r:id="rId1"/>
  </sheets>
  <definedNames>
    <definedName name="_xlnm._FilterDatabase" localSheetId="0" hidden="1">'1622710E20181112141634'!$A$2:$I$66</definedName>
  </definedNames>
  <calcPr calcId="162913" iterateDelta="1E-4"/>
</workbook>
</file>

<file path=xl/calcChain.xml><?xml version="1.0" encoding="utf-8"?>
<calcChain xmlns="http://schemas.openxmlformats.org/spreadsheetml/2006/main">
  <c r="G41" i="1" l="1"/>
  <c r="G40" i="1"/>
  <c r="E40" i="1"/>
  <c r="E39" i="1"/>
  <c r="I39" i="1" l="1"/>
  <c r="G39" i="1"/>
  <c r="F40" i="1"/>
  <c r="F39" i="1"/>
  <c r="I44" i="1"/>
  <c r="I43" i="1"/>
  <c r="I42" i="1"/>
  <c r="I41" i="1"/>
  <c r="I40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<sst xmlns="http://schemas.openxmlformats.org/spreadsheetml/2006/main" count="183" uniqueCount="55">
  <si>
    <t>2012</t>
  </si>
  <si>
    <t>2013</t>
  </si>
  <si>
    <t>2014</t>
  </si>
  <si>
    <t>2015</t>
  </si>
  <si>
    <t>2016</t>
  </si>
  <si>
    <t>2017</t>
  </si>
  <si>
    <t>Forest</t>
  </si>
  <si>
    <t>..Forest available for wood supply</t>
  </si>
  <si>
    <t>..Forest not available for wood supply</t>
  </si>
  <si>
    <t>Other wooded land</t>
  </si>
  <si>
    <t>..of which available for wood supply</t>
  </si>
  <si>
    <t>Other land with tree cover available for wood supply</t>
  </si>
  <si>
    <t xml:space="preserve">1) Other land with tree cover available for wood supply includes </t>
  </si>
  <si>
    <t xml:space="preserve">agro-forestry, short-rotation forestry and short-rotation coppices on </t>
  </si>
  <si>
    <t xml:space="preserve">agricultural land. </t>
  </si>
  <si>
    <t xml:space="preserve">2) Statistical re-classification includes inter-annual changes of the </t>
  </si>
  <si>
    <t xml:space="preserve">total area of protective forests and forests with special purposes. </t>
  </si>
  <si>
    <t xml:space="preserve">3) Due to different methodologies of the administrative records used </t>
  </si>
  <si>
    <t xml:space="preserve">(MKGP, ZGS), data do not match completely. </t>
  </si>
  <si>
    <t xml:space="preserve">4) Calculation of the forest area for 2017 does not match due to the </t>
  </si>
  <si>
    <t xml:space="preserve">change of the state border on the basis of arbitration between the </t>
  </si>
  <si>
    <t xml:space="preserve">Republic of Slovenia and the Republic of Croatia. Due to these </t>
  </si>
  <si>
    <t xml:space="preserve">changes, the forest area has decreased. </t>
  </si>
  <si>
    <t xml:space="preserve"> </t>
  </si>
  <si>
    <t xml:space="preserve">Sources: MKGP, ZGS </t>
  </si>
  <si>
    <t xml:space="preserve">Linked content: </t>
  </si>
  <si>
    <t xml:space="preserve">- (seznam HREF= http://www.stat.si/StatWeb/File/DocSysFile/8021 </t>
  </si>
  <si>
    <t>target=_blank) Methodological explanations</t>
  </si>
  <si>
    <t>Afforestation and other area increase (+)
in 1000 ha</t>
  </si>
  <si>
    <t>Deforestation and other area decrease (-)
in 1000 ha</t>
  </si>
  <si>
    <t>Statistical reclassification (+/-)
in 1000 ha</t>
  </si>
  <si>
    <t>Value added by JRC 2018-11</t>
  </si>
  <si>
    <t>2012-2017</t>
  </si>
  <si>
    <t>..Forest available for wood supply: Change</t>
  </si>
  <si>
    <t>..Forest not available for wood supply: Change</t>
  </si>
  <si>
    <t>Other wooded land: Change</t>
  </si>
  <si>
    <t>..of which available for wood supply: Change</t>
  </si>
  <si>
    <t>Other land with tree cover available for wood supply: Change</t>
  </si>
  <si>
    <t>Internal ID</t>
  </si>
  <si>
    <t>Totals checked by JRC</t>
  </si>
  <si>
    <t>Forest: Change</t>
  </si>
  <si>
    <t>Annual Percentage of Change added by JRC</t>
  </si>
  <si>
    <t>Overall Percentage of Change added by JRC</t>
  </si>
  <si>
    <t>Opening area
(December: t-1)
in 1000 ha</t>
  </si>
  <si>
    <t>Year
(t)</t>
  </si>
  <si>
    <t>Closing area
(December: t)
in 1000 ha</t>
  </si>
  <si>
    <t>Gain or Loss during year t in %</t>
  </si>
  <si>
    <t>Area of forest and other wooded land (1000 ha) by year . Annual change (in %) and total change (in ha and %) calculated</t>
  </si>
  <si>
    <t xml:space="preserve"> -- </t>
  </si>
  <si>
    <t>Attention:</t>
  </si>
  <si>
    <t>Total 'Closing Area' figure in Cells H33 does not fit with the sum of separate values stated in Cells D33+E33-F33. Is 1.182.265, but should be 1,182,298.</t>
  </si>
  <si>
    <t>Total 'Closing Area' figure in Cells H34 does not fit with the sum of separate values stated in Cells D34+E34-F34. Is 1.073.995, but should be 1,074,028.</t>
  </si>
  <si>
    <t>It remains unclear if the original values are correct or not. For all the year 2012-2016 summing up horizontally for 'Forest', FAWS and FNAWS is returning the figures reported in 'Closing area' (Column H).</t>
  </si>
  <si>
    <t>While for 'OWL' and 'Other land with tree cover' figures, figures in Column C (Opening area) and Column H (Closing area) do not match either, without values being made available in Columns E, F or G.</t>
  </si>
  <si>
    <t>Values in this table have not been corrected.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</si>
</sst>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>
      <alignment wrapText="1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2" fillId="0" borderId="15" xfId="0" applyFont="1" applyBorder="1" applyAlignment="1">
      <alignment wrapText="1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/>
      <protection locked="0"/>
    </xf>
    <xf numFmtId="10" fontId="0" fillId="0" borderId="25" xfId="1" applyNumberFormat="1" applyFont="1" applyBorder="1" applyAlignment="1" applyProtection="1">
      <alignment horizontal="right"/>
      <protection locked="0"/>
    </xf>
    <xf numFmtId="10" fontId="0" fillId="0" borderId="22" xfId="1" applyNumberFormat="1" applyFont="1" applyBorder="1" applyAlignment="1" applyProtection="1">
      <alignment horizontal="right"/>
      <protection locked="0"/>
    </xf>
    <xf numFmtId="10" fontId="0" fillId="0" borderId="23" xfId="1" applyNumberFormat="1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left"/>
      <protection locked="0"/>
    </xf>
    <xf numFmtId="10" fontId="2" fillId="0" borderId="25" xfId="1" applyNumberFormat="1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left"/>
      <protection locked="0"/>
    </xf>
    <xf numFmtId="10" fontId="2" fillId="0" borderId="22" xfId="1" applyNumberFormat="1" applyFont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left"/>
      <protection locked="0"/>
    </xf>
    <xf numFmtId="10" fontId="2" fillId="0" borderId="23" xfId="1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2" fillId="0" borderId="16" xfId="0" applyFont="1" applyBorder="1" applyAlignment="1">
      <alignment wrapText="1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" xfId="0" applyBorder="1" applyAlignment="1">
      <alignment horizontal="center" wrapText="1"/>
    </xf>
    <xf numFmtId="164" fontId="0" fillId="0" borderId="24" xfId="0" applyNumberFormat="1" applyBorder="1" applyAlignment="1" applyProtection="1">
      <alignment horizontal="right"/>
      <protection locked="0"/>
    </xf>
    <xf numFmtId="164" fontId="0" fillId="0" borderId="3" xfId="0" applyNumberFormat="1" applyBorder="1" applyAlignment="1" applyProtection="1">
      <alignment horizontal="right"/>
      <protection locked="0"/>
    </xf>
    <xf numFmtId="164" fontId="0" fillId="0" borderId="4" xfId="0" applyNumberFormat="1" applyBorder="1" applyAlignment="1" applyProtection="1">
      <alignment horizontal="right"/>
      <protection locked="0"/>
    </xf>
    <xf numFmtId="164" fontId="0" fillId="0" borderId="5" xfId="0" applyNumberFormat="1" applyBorder="1" applyAlignment="1" applyProtection="1">
      <alignment horizontal="right"/>
      <protection locked="0"/>
    </xf>
    <xf numFmtId="164" fontId="0" fillId="0" borderId="25" xfId="0" applyNumberFormat="1" applyBorder="1" applyAlignment="1" applyProtection="1">
      <alignment horizontal="right"/>
      <protection locked="0"/>
    </xf>
    <xf numFmtId="164" fontId="0" fillId="0" borderId="19" xfId="0" applyNumberFormat="1" applyBorder="1" applyAlignment="1" applyProtection="1">
      <alignment horizontal="right"/>
      <protection locked="0"/>
    </xf>
    <xf numFmtId="164" fontId="0" fillId="0" borderId="6" xfId="0" applyNumberForma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164" fontId="0" fillId="0" borderId="22" xfId="0" applyNumberFormat="1" applyBorder="1" applyAlignment="1" applyProtection="1">
      <alignment horizontal="right"/>
      <protection locked="0"/>
    </xf>
    <xf numFmtId="164" fontId="1" fillId="0" borderId="6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7" xfId="0" applyNumberFormat="1" applyFont="1" applyBorder="1" applyAlignment="1" applyProtection="1">
      <alignment horizontal="right"/>
      <protection locked="0"/>
    </xf>
    <xf numFmtId="164" fontId="0" fillId="0" borderId="20" xfId="0" applyNumberFormat="1" applyBorder="1" applyAlignment="1" applyProtection="1">
      <alignment horizontal="right"/>
      <protection locked="0"/>
    </xf>
    <xf numFmtId="164" fontId="1" fillId="0" borderId="8" xfId="0" applyNumberFormat="1" applyFont="1" applyBorder="1" applyAlignment="1" applyProtection="1">
      <alignment horizontal="right"/>
      <protection locked="0"/>
    </xf>
    <xf numFmtId="164" fontId="1" fillId="0" borderId="9" xfId="0" applyNumberFormat="1" applyFont="1" applyBorder="1" applyAlignment="1" applyProtection="1">
      <alignment horizontal="right"/>
      <protection locked="0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164" fontId="2" fillId="0" borderId="3" xfId="0" applyNumberFormat="1" applyFont="1" applyBorder="1" applyAlignment="1" applyProtection="1">
      <alignment horizontal="right"/>
      <protection locked="0"/>
    </xf>
    <xf numFmtId="164" fontId="2" fillId="0" borderId="4" xfId="0" applyNumberFormat="1" applyFont="1" applyBorder="1" applyAlignment="1" applyProtection="1">
      <alignment horizontal="right"/>
      <protection locked="0"/>
    </xf>
    <xf numFmtId="164" fontId="2" fillId="0" borderId="5" xfId="0" applyNumberFormat="1" applyFont="1" applyBorder="1" applyAlignment="1" applyProtection="1">
      <alignment horizontal="right"/>
      <protection locked="0"/>
    </xf>
    <xf numFmtId="164" fontId="2" fillId="0" borderId="25" xfId="0" applyNumberFormat="1" applyFont="1" applyBorder="1" applyAlignment="1" applyProtection="1">
      <alignment horizontal="right"/>
      <protection locked="0"/>
    </xf>
    <xf numFmtId="164" fontId="2" fillId="0" borderId="19" xfId="0" applyNumberFormat="1" applyFont="1" applyBorder="1" applyAlignment="1" applyProtection="1">
      <alignment horizontal="right"/>
      <protection locked="0"/>
    </xf>
    <xf numFmtId="164" fontId="2" fillId="0" borderId="6" xfId="0" applyNumberFormat="1" applyFont="1" applyBorder="1" applyAlignment="1" applyProtection="1">
      <alignment horizontal="right"/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164" fontId="2" fillId="0" borderId="7" xfId="0" applyNumberFormat="1" applyFont="1" applyBorder="1" applyAlignment="1" applyProtection="1">
      <alignment horizontal="right"/>
      <protection locked="0"/>
    </xf>
    <xf numFmtId="164" fontId="2" fillId="0" borderId="22" xfId="0" applyNumberFormat="1" applyFont="1" applyBorder="1" applyAlignment="1" applyProtection="1">
      <alignment horizontal="right"/>
      <protection locked="0"/>
    </xf>
    <xf numFmtId="164" fontId="2" fillId="0" borderId="20" xfId="0" applyNumberFormat="1" applyFont="1" applyBorder="1" applyAlignment="1" applyProtection="1">
      <alignment horizontal="right"/>
      <protection locked="0"/>
    </xf>
    <xf numFmtId="164" fontId="2" fillId="0" borderId="8" xfId="0" applyNumberFormat="1" applyFont="1" applyBorder="1" applyAlignment="1" applyProtection="1">
      <alignment horizontal="right"/>
      <protection locked="0"/>
    </xf>
    <xf numFmtId="164" fontId="2" fillId="0" borderId="9" xfId="0" applyNumberFormat="1" applyFont="1" applyBorder="1" applyAlignment="1" applyProtection="1">
      <alignment horizontal="right"/>
      <protection locked="0"/>
    </xf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0" borderId="23" xfId="0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164" fontId="0" fillId="0" borderId="0" xfId="0" applyNumberFormat="1"/>
    <xf numFmtId="164" fontId="0" fillId="2" borderId="25" xfId="0" applyNumberFormat="1" applyFill="1" applyBorder="1" applyAlignment="1" applyProtection="1">
      <alignment horizontal="right"/>
      <protection locked="0"/>
    </xf>
    <xf numFmtId="164" fontId="0" fillId="2" borderId="22" xfId="0" applyNumberFormat="1" applyFill="1" applyBorder="1" applyAlignment="1" applyProtection="1">
      <alignment horizontal="right"/>
      <protection locked="0"/>
    </xf>
    <xf numFmtId="0" fontId="0" fillId="2" borderId="0" xfId="0" applyFont="1" applyFill="1" applyAlignment="1" applyProtection="1">
      <alignment horizontal="left"/>
      <protection locked="0"/>
    </xf>
    <xf numFmtId="0" fontId="0" fillId="2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workbookViewId="0">
      <pane xSplit="3" ySplit="2" topLeftCell="D12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9.140625" style="22"/>
    <col min="2" max="2" width="56.7109375" customWidth="1"/>
    <col min="3" max="3" width="11.140625" customWidth="1"/>
    <col min="4" max="8" width="16.5703125" customWidth="1"/>
    <col min="9" max="9" width="13.140625" customWidth="1"/>
    <col min="10" max="10" width="12.140625" customWidth="1"/>
  </cols>
  <sheetData>
    <row r="1" spans="1:9" ht="15.75" thickBot="1" x14ac:dyDescent="0.3">
      <c r="B1" s="67" t="s">
        <v>47</v>
      </c>
      <c r="C1" s="2"/>
    </row>
    <row r="2" spans="1:9" s="3" customFormat="1" ht="60.75" thickBot="1" x14ac:dyDescent="0.3">
      <c r="A2" s="33" t="s">
        <v>38</v>
      </c>
      <c r="B2" s="23"/>
      <c r="C2" s="6" t="s">
        <v>44</v>
      </c>
      <c r="D2" s="9" t="s">
        <v>43</v>
      </c>
      <c r="E2" s="11" t="s">
        <v>28</v>
      </c>
      <c r="F2" s="7" t="s">
        <v>29</v>
      </c>
      <c r="G2" s="8" t="s">
        <v>30</v>
      </c>
      <c r="H2" s="10" t="s">
        <v>45</v>
      </c>
      <c r="I2" s="10" t="s">
        <v>46</v>
      </c>
    </row>
    <row r="3" spans="1:9" x14ac:dyDescent="0.25">
      <c r="A3" s="32">
        <v>1</v>
      </c>
      <c r="B3" s="24" t="s">
        <v>6</v>
      </c>
      <c r="C3" s="12" t="s">
        <v>0</v>
      </c>
      <c r="D3" s="34">
        <v>1183.742</v>
      </c>
      <c r="E3" s="35">
        <v>4.6420000000000003</v>
      </c>
      <c r="F3" s="36">
        <v>4.5259999999999998</v>
      </c>
      <c r="G3" s="37">
        <v>0</v>
      </c>
      <c r="H3" s="38">
        <v>1183.8579999999999</v>
      </c>
      <c r="I3" s="13">
        <f>(H3-D3)/D3</f>
        <v>9.7994326466396774E-5</v>
      </c>
    </row>
    <row r="4" spans="1:9" x14ac:dyDescent="0.25">
      <c r="A4" s="30">
        <v>2</v>
      </c>
      <c r="B4" s="25" t="s">
        <v>7</v>
      </c>
      <c r="C4" s="4" t="s">
        <v>0</v>
      </c>
      <c r="D4" s="39">
        <v>1074.895</v>
      </c>
      <c r="E4" s="40">
        <v>4.6420000000000003</v>
      </c>
      <c r="F4" s="41">
        <v>4.5259999999999998</v>
      </c>
      <c r="G4" s="42">
        <v>0.39900000000000002</v>
      </c>
      <c r="H4" s="43">
        <v>1075.4100000000001</v>
      </c>
      <c r="I4" s="14">
        <f t="shared" ref="I4:I38" si="0">(H4-D4)/D4</f>
        <v>4.7911656487387144E-4</v>
      </c>
    </row>
    <row r="5" spans="1:9" x14ac:dyDescent="0.25">
      <c r="A5" s="30">
        <v>3</v>
      </c>
      <c r="B5" s="25" t="s">
        <v>8</v>
      </c>
      <c r="C5" s="4" t="s">
        <v>0</v>
      </c>
      <c r="D5" s="39">
        <v>108.84699999999999</v>
      </c>
      <c r="E5" s="40">
        <v>0</v>
      </c>
      <c r="F5" s="41">
        <v>0</v>
      </c>
      <c r="G5" s="42">
        <v>-0.39900000000000002</v>
      </c>
      <c r="H5" s="43">
        <v>108.44799999999999</v>
      </c>
      <c r="I5" s="14">
        <f t="shared" si="0"/>
        <v>-3.6656958850496656E-3</v>
      </c>
    </row>
    <row r="6" spans="1:9" x14ac:dyDescent="0.25">
      <c r="A6" s="30">
        <v>4</v>
      </c>
      <c r="B6" s="25" t="s">
        <v>9</v>
      </c>
      <c r="C6" s="4" t="s">
        <v>0</v>
      </c>
      <c r="D6" s="39">
        <v>68</v>
      </c>
      <c r="E6" s="44" t="s">
        <v>48</v>
      </c>
      <c r="F6" s="45" t="s">
        <v>48</v>
      </c>
      <c r="G6" s="46" t="s">
        <v>48</v>
      </c>
      <c r="H6" s="43">
        <v>75.41</v>
      </c>
      <c r="I6" s="14">
        <f t="shared" si="0"/>
        <v>0.10897058823529407</v>
      </c>
    </row>
    <row r="7" spans="1:9" x14ac:dyDescent="0.25">
      <c r="A7" s="30">
        <v>5</v>
      </c>
      <c r="B7" s="25" t="s">
        <v>10</v>
      </c>
      <c r="C7" s="4" t="s">
        <v>0</v>
      </c>
      <c r="D7" s="39">
        <v>24.36</v>
      </c>
      <c r="E7" s="44" t="s">
        <v>48</v>
      </c>
      <c r="F7" s="45" t="s">
        <v>48</v>
      </c>
      <c r="G7" s="46" t="s">
        <v>48</v>
      </c>
      <c r="H7" s="43">
        <v>29.25</v>
      </c>
      <c r="I7" s="14">
        <f t="shared" si="0"/>
        <v>0.20073891625615767</v>
      </c>
    </row>
    <row r="8" spans="1:9" ht="15.75" thickBot="1" x14ac:dyDescent="0.3">
      <c r="A8" s="30">
        <v>6</v>
      </c>
      <c r="B8" s="26" t="s">
        <v>11</v>
      </c>
      <c r="C8" s="5" t="s">
        <v>0</v>
      </c>
      <c r="D8" s="47">
        <v>9.65</v>
      </c>
      <c r="E8" s="48" t="s">
        <v>48</v>
      </c>
      <c r="F8" s="49" t="s">
        <v>48</v>
      </c>
      <c r="G8" s="50" t="s">
        <v>48</v>
      </c>
      <c r="H8" s="51">
        <v>10.69</v>
      </c>
      <c r="I8" s="15">
        <f t="shared" si="0"/>
        <v>0.10777202072538851</v>
      </c>
    </row>
    <row r="9" spans="1:9" x14ac:dyDescent="0.25">
      <c r="A9" s="30">
        <v>7</v>
      </c>
      <c r="B9" s="24" t="s">
        <v>6</v>
      </c>
      <c r="C9" s="12" t="s">
        <v>1</v>
      </c>
      <c r="D9" s="34">
        <v>1183.8579999999999</v>
      </c>
      <c r="E9" s="35">
        <v>4.3849999999999998</v>
      </c>
      <c r="F9" s="36">
        <v>5.6459999999999999</v>
      </c>
      <c r="G9" s="37">
        <v>0</v>
      </c>
      <c r="H9" s="38">
        <v>1182.597</v>
      </c>
      <c r="I9" s="13">
        <f>(H9-D9)/D9</f>
        <v>-1.065161531197126E-3</v>
      </c>
    </row>
    <row r="10" spans="1:9" x14ac:dyDescent="0.25">
      <c r="A10" s="30">
        <v>8</v>
      </c>
      <c r="B10" s="25" t="s">
        <v>7</v>
      </c>
      <c r="C10" s="4" t="s">
        <v>1</v>
      </c>
      <c r="D10" s="39">
        <v>1075.4100000000001</v>
      </c>
      <c r="E10" s="40">
        <v>4.3849999999999998</v>
      </c>
      <c r="F10" s="41">
        <v>5.6459999999999999</v>
      </c>
      <c r="G10" s="42">
        <v>0</v>
      </c>
      <c r="H10" s="43">
        <v>1074.1489999999999</v>
      </c>
      <c r="I10" s="14">
        <f t="shared" si="0"/>
        <v>-1.1725760407660284E-3</v>
      </c>
    </row>
    <row r="11" spans="1:9" x14ac:dyDescent="0.25">
      <c r="A11" s="30">
        <v>9</v>
      </c>
      <c r="B11" s="25" t="s">
        <v>8</v>
      </c>
      <c r="C11" s="4" t="s">
        <v>1</v>
      </c>
      <c r="D11" s="39">
        <v>108.44799999999999</v>
      </c>
      <c r="E11" s="40">
        <v>0</v>
      </c>
      <c r="F11" s="41">
        <v>0</v>
      </c>
      <c r="G11" s="42">
        <v>0</v>
      </c>
      <c r="H11" s="43">
        <v>108.44799999999999</v>
      </c>
      <c r="I11" s="14">
        <f t="shared" si="0"/>
        <v>0</v>
      </c>
    </row>
    <row r="12" spans="1:9" x14ac:dyDescent="0.25">
      <c r="A12" s="30">
        <v>10</v>
      </c>
      <c r="B12" s="25" t="s">
        <v>9</v>
      </c>
      <c r="C12" s="4" t="s">
        <v>1</v>
      </c>
      <c r="D12" s="39">
        <v>75.41</v>
      </c>
      <c r="E12" s="44" t="s">
        <v>48</v>
      </c>
      <c r="F12" s="45" t="s">
        <v>48</v>
      </c>
      <c r="G12" s="46" t="s">
        <v>48</v>
      </c>
      <c r="H12" s="43">
        <v>76.95</v>
      </c>
      <c r="I12" s="14">
        <f t="shared" si="0"/>
        <v>2.0421694735446312E-2</v>
      </c>
    </row>
    <row r="13" spans="1:9" x14ac:dyDescent="0.25">
      <c r="A13" s="30">
        <v>11</v>
      </c>
      <c r="B13" s="25" t="s">
        <v>10</v>
      </c>
      <c r="C13" s="4" t="s">
        <v>1</v>
      </c>
      <c r="D13" s="39">
        <v>29.25</v>
      </c>
      <c r="E13" s="44" t="s">
        <v>48</v>
      </c>
      <c r="F13" s="45" t="s">
        <v>48</v>
      </c>
      <c r="G13" s="46" t="s">
        <v>48</v>
      </c>
      <c r="H13" s="43">
        <v>30.49</v>
      </c>
      <c r="I13" s="14">
        <f t="shared" si="0"/>
        <v>4.2393162393162341E-2</v>
      </c>
    </row>
    <row r="14" spans="1:9" ht="15.75" thickBot="1" x14ac:dyDescent="0.3">
      <c r="A14" s="30">
        <v>12</v>
      </c>
      <c r="B14" s="26" t="s">
        <v>11</v>
      </c>
      <c r="C14" s="5" t="s">
        <v>1</v>
      </c>
      <c r="D14" s="47">
        <v>10.69</v>
      </c>
      <c r="E14" s="48" t="s">
        <v>48</v>
      </c>
      <c r="F14" s="49" t="s">
        <v>48</v>
      </c>
      <c r="G14" s="50" t="s">
        <v>48</v>
      </c>
      <c r="H14" s="51">
        <v>10.75</v>
      </c>
      <c r="I14" s="15">
        <f t="shared" si="0"/>
        <v>5.612722170252619E-3</v>
      </c>
    </row>
    <row r="15" spans="1:9" x14ac:dyDescent="0.25">
      <c r="A15" s="30">
        <v>13</v>
      </c>
      <c r="B15" s="24" t="s">
        <v>6</v>
      </c>
      <c r="C15" s="12" t="s">
        <v>2</v>
      </c>
      <c r="D15" s="34">
        <v>1182.597</v>
      </c>
      <c r="E15" s="35">
        <v>2.97</v>
      </c>
      <c r="F15" s="36">
        <v>4.6760000000000002</v>
      </c>
      <c r="G15" s="37">
        <v>0</v>
      </c>
      <c r="H15" s="38">
        <v>1180.8900000000001</v>
      </c>
      <c r="I15" s="13">
        <f>(H15-D15)/D15</f>
        <v>-1.4434333927786727E-3</v>
      </c>
    </row>
    <row r="16" spans="1:9" x14ac:dyDescent="0.25">
      <c r="A16" s="30">
        <v>14</v>
      </c>
      <c r="B16" s="25" t="s">
        <v>7</v>
      </c>
      <c r="C16" s="4" t="s">
        <v>2</v>
      </c>
      <c r="D16" s="39">
        <v>1074.1489999999999</v>
      </c>
      <c r="E16" s="40">
        <v>2.97</v>
      </c>
      <c r="F16" s="41">
        <v>4.6760000000000002</v>
      </c>
      <c r="G16" s="42">
        <v>0</v>
      </c>
      <c r="H16" s="43">
        <v>1072.442</v>
      </c>
      <c r="I16" s="14">
        <f t="shared" si="0"/>
        <v>-1.589165004110119E-3</v>
      </c>
    </row>
    <row r="17" spans="1:9" x14ac:dyDescent="0.25">
      <c r="A17" s="30">
        <v>15</v>
      </c>
      <c r="B17" s="25" t="s">
        <v>8</v>
      </c>
      <c r="C17" s="4" t="s">
        <v>2</v>
      </c>
      <c r="D17" s="39">
        <v>108.44799999999999</v>
      </c>
      <c r="E17" s="40">
        <v>0</v>
      </c>
      <c r="F17" s="41">
        <v>0</v>
      </c>
      <c r="G17" s="42">
        <v>0</v>
      </c>
      <c r="H17" s="43">
        <v>108.44799999999999</v>
      </c>
      <c r="I17" s="14">
        <f t="shared" si="0"/>
        <v>0</v>
      </c>
    </row>
    <row r="18" spans="1:9" x14ac:dyDescent="0.25">
      <c r="A18" s="30">
        <v>16</v>
      </c>
      <c r="B18" s="25" t="s">
        <v>9</v>
      </c>
      <c r="C18" s="4" t="s">
        <v>2</v>
      </c>
      <c r="D18" s="39">
        <v>76.95</v>
      </c>
      <c r="E18" s="44" t="s">
        <v>48</v>
      </c>
      <c r="F18" s="45" t="s">
        <v>48</v>
      </c>
      <c r="G18" s="46" t="s">
        <v>48</v>
      </c>
      <c r="H18" s="43">
        <v>73.17</v>
      </c>
      <c r="I18" s="14">
        <f t="shared" si="0"/>
        <v>-4.9122807017543874E-2</v>
      </c>
    </row>
    <row r="19" spans="1:9" x14ac:dyDescent="0.25">
      <c r="A19" s="30">
        <v>17</v>
      </c>
      <c r="B19" s="25" t="s">
        <v>10</v>
      </c>
      <c r="C19" s="4" t="s">
        <v>2</v>
      </c>
      <c r="D19" s="39">
        <v>30.49</v>
      </c>
      <c r="E19" s="44" t="s">
        <v>48</v>
      </c>
      <c r="F19" s="45" t="s">
        <v>48</v>
      </c>
      <c r="G19" s="46" t="s">
        <v>48</v>
      </c>
      <c r="H19" s="43">
        <v>26.81</v>
      </c>
      <c r="I19" s="14">
        <f t="shared" si="0"/>
        <v>-0.12069530993768449</v>
      </c>
    </row>
    <row r="20" spans="1:9" ht="15.75" thickBot="1" x14ac:dyDescent="0.3">
      <c r="A20" s="30">
        <v>18</v>
      </c>
      <c r="B20" s="26" t="s">
        <v>11</v>
      </c>
      <c r="C20" s="5" t="s">
        <v>2</v>
      </c>
      <c r="D20" s="47">
        <v>10.75</v>
      </c>
      <c r="E20" s="48" t="s">
        <v>48</v>
      </c>
      <c r="F20" s="49" t="s">
        <v>48</v>
      </c>
      <c r="G20" s="50" t="s">
        <v>48</v>
      </c>
      <c r="H20" s="51">
        <v>11.3</v>
      </c>
      <c r="I20" s="15">
        <f t="shared" si="0"/>
        <v>5.1162790697674487E-2</v>
      </c>
    </row>
    <row r="21" spans="1:9" x14ac:dyDescent="0.25">
      <c r="A21" s="30">
        <v>19</v>
      </c>
      <c r="B21" s="24" t="s">
        <v>6</v>
      </c>
      <c r="C21" s="12" t="s">
        <v>3</v>
      </c>
      <c r="D21" s="34">
        <v>1180.8900000000001</v>
      </c>
      <c r="E21" s="35">
        <v>3.8639999999999999</v>
      </c>
      <c r="F21" s="36">
        <v>3.923</v>
      </c>
      <c r="G21" s="37">
        <v>0</v>
      </c>
      <c r="H21" s="38">
        <v>1180.83</v>
      </c>
      <c r="I21" s="13">
        <f>(H21-D21)/D21</f>
        <v>-5.0809135482706096E-5</v>
      </c>
    </row>
    <row r="22" spans="1:9" x14ac:dyDescent="0.25">
      <c r="A22" s="30">
        <v>20</v>
      </c>
      <c r="B22" s="25" t="s">
        <v>7</v>
      </c>
      <c r="C22" s="4" t="s">
        <v>3</v>
      </c>
      <c r="D22" s="39">
        <v>1072.442</v>
      </c>
      <c r="E22" s="40">
        <v>3.8639999999999999</v>
      </c>
      <c r="F22" s="41">
        <v>3.923</v>
      </c>
      <c r="G22" s="42">
        <v>0.17799999999999999</v>
      </c>
      <c r="H22" s="43">
        <v>1072.56</v>
      </c>
      <c r="I22" s="14">
        <f t="shared" si="0"/>
        <v>1.1002926032357755E-4</v>
      </c>
    </row>
    <row r="23" spans="1:9" x14ac:dyDescent="0.25">
      <c r="A23" s="30">
        <v>21</v>
      </c>
      <c r="B23" s="25" t="s">
        <v>8</v>
      </c>
      <c r="C23" s="4" t="s">
        <v>3</v>
      </c>
      <c r="D23" s="39">
        <v>108.44799999999999</v>
      </c>
      <c r="E23" s="40">
        <v>0</v>
      </c>
      <c r="F23" s="41">
        <v>0</v>
      </c>
      <c r="G23" s="42">
        <v>-0.17799999999999999</v>
      </c>
      <c r="H23" s="43">
        <v>108.27</v>
      </c>
      <c r="I23" s="14">
        <f t="shared" si="0"/>
        <v>-1.6413396282088861E-3</v>
      </c>
    </row>
    <row r="24" spans="1:9" x14ac:dyDescent="0.25">
      <c r="A24" s="30">
        <v>22</v>
      </c>
      <c r="B24" s="25" t="s">
        <v>9</v>
      </c>
      <c r="C24" s="4" t="s">
        <v>3</v>
      </c>
      <c r="D24" s="39">
        <v>73.17</v>
      </c>
      <c r="E24" s="44" t="s">
        <v>48</v>
      </c>
      <c r="F24" s="45" t="s">
        <v>48</v>
      </c>
      <c r="G24" s="46" t="s">
        <v>48</v>
      </c>
      <c r="H24" s="43">
        <v>74.489999999999995</v>
      </c>
      <c r="I24" s="14">
        <f t="shared" si="0"/>
        <v>1.8040180401803923E-2</v>
      </c>
    </row>
    <row r="25" spans="1:9" x14ac:dyDescent="0.25">
      <c r="A25" s="30">
        <v>23</v>
      </c>
      <c r="B25" s="25" t="s">
        <v>10</v>
      </c>
      <c r="C25" s="4" t="s">
        <v>3</v>
      </c>
      <c r="D25" s="39">
        <v>26.81</v>
      </c>
      <c r="E25" s="44" t="s">
        <v>48</v>
      </c>
      <c r="F25" s="45" t="s">
        <v>48</v>
      </c>
      <c r="G25" s="46" t="s">
        <v>48</v>
      </c>
      <c r="H25" s="43">
        <v>26.8</v>
      </c>
      <c r="I25" s="14">
        <f t="shared" si="0"/>
        <v>-3.7299515106296199E-4</v>
      </c>
    </row>
    <row r="26" spans="1:9" ht="15.75" thickBot="1" x14ac:dyDescent="0.3">
      <c r="A26" s="30">
        <v>24</v>
      </c>
      <c r="B26" s="26" t="s">
        <v>11</v>
      </c>
      <c r="C26" s="5" t="s">
        <v>3</v>
      </c>
      <c r="D26" s="47">
        <v>11.3</v>
      </c>
      <c r="E26" s="48" t="s">
        <v>48</v>
      </c>
      <c r="F26" s="49" t="s">
        <v>48</v>
      </c>
      <c r="G26" s="50" t="s">
        <v>48</v>
      </c>
      <c r="H26" s="51">
        <v>11.831</v>
      </c>
      <c r="I26" s="15">
        <f t="shared" si="0"/>
        <v>4.6991150442477765E-2</v>
      </c>
    </row>
    <row r="27" spans="1:9" x14ac:dyDescent="0.25">
      <c r="A27" s="30">
        <v>25</v>
      </c>
      <c r="B27" s="24" t="s">
        <v>6</v>
      </c>
      <c r="C27" s="12" t="s">
        <v>4</v>
      </c>
      <c r="D27" s="34">
        <v>1180.83</v>
      </c>
      <c r="E27" s="35">
        <v>2.7970000000000002</v>
      </c>
      <c r="F27" s="36">
        <v>2.8239999999999998</v>
      </c>
      <c r="G27" s="37">
        <v>0</v>
      </c>
      <c r="H27" s="38">
        <v>1180.8030000000001</v>
      </c>
      <c r="I27" s="13">
        <f>(H27-D27)/D27</f>
        <v>-2.2865272731736391E-5</v>
      </c>
    </row>
    <row r="28" spans="1:9" x14ac:dyDescent="0.25">
      <c r="A28" s="30">
        <v>26</v>
      </c>
      <c r="B28" s="25" t="s">
        <v>7</v>
      </c>
      <c r="C28" s="4" t="s">
        <v>4</v>
      </c>
      <c r="D28" s="39">
        <v>1072.56</v>
      </c>
      <c r="E28" s="40">
        <v>2.7970000000000002</v>
      </c>
      <c r="F28" s="41">
        <v>2.8239999999999998</v>
      </c>
      <c r="G28" s="42">
        <v>0</v>
      </c>
      <c r="H28" s="43">
        <v>1072.5329999999999</v>
      </c>
      <c r="I28" s="14">
        <f t="shared" si="0"/>
        <v>-2.51734168718241E-5</v>
      </c>
    </row>
    <row r="29" spans="1:9" x14ac:dyDescent="0.25">
      <c r="A29" s="30">
        <v>27</v>
      </c>
      <c r="B29" s="25" t="s">
        <v>8</v>
      </c>
      <c r="C29" s="4" t="s">
        <v>4</v>
      </c>
      <c r="D29" s="39">
        <v>108.27</v>
      </c>
      <c r="E29" s="40">
        <v>0</v>
      </c>
      <c r="F29" s="41">
        <v>0</v>
      </c>
      <c r="G29" s="42">
        <v>0</v>
      </c>
      <c r="H29" s="43">
        <v>108.27</v>
      </c>
      <c r="I29" s="14">
        <f t="shared" si="0"/>
        <v>0</v>
      </c>
    </row>
    <row r="30" spans="1:9" x14ac:dyDescent="0.25">
      <c r="A30" s="30">
        <v>28</v>
      </c>
      <c r="B30" s="25" t="s">
        <v>9</v>
      </c>
      <c r="C30" s="4" t="s">
        <v>4</v>
      </c>
      <c r="D30" s="39">
        <v>74.489999999999995</v>
      </c>
      <c r="E30" s="44" t="s">
        <v>48</v>
      </c>
      <c r="F30" s="45" t="s">
        <v>48</v>
      </c>
      <c r="G30" s="46" t="s">
        <v>48</v>
      </c>
      <c r="H30" s="43">
        <v>71.852000000000004</v>
      </c>
      <c r="I30" s="14">
        <f t="shared" si="0"/>
        <v>-3.5414149550275088E-2</v>
      </c>
    </row>
    <row r="31" spans="1:9" x14ac:dyDescent="0.25">
      <c r="A31" s="30">
        <v>29</v>
      </c>
      <c r="B31" s="25" t="s">
        <v>10</v>
      </c>
      <c r="C31" s="4" t="s">
        <v>4</v>
      </c>
      <c r="D31" s="39">
        <v>26.8</v>
      </c>
      <c r="E31" s="44" t="s">
        <v>48</v>
      </c>
      <c r="F31" s="45" t="s">
        <v>48</v>
      </c>
      <c r="G31" s="46" t="s">
        <v>48</v>
      </c>
      <c r="H31" s="43">
        <v>24.085000000000001</v>
      </c>
      <c r="I31" s="14">
        <f t="shared" si="0"/>
        <v>-0.10130597014925373</v>
      </c>
    </row>
    <row r="32" spans="1:9" ht="15.75" thickBot="1" x14ac:dyDescent="0.3">
      <c r="A32" s="30">
        <v>30</v>
      </c>
      <c r="B32" s="26" t="s">
        <v>11</v>
      </c>
      <c r="C32" s="5" t="s">
        <v>4</v>
      </c>
      <c r="D32" s="47">
        <v>11.831</v>
      </c>
      <c r="E32" s="48" t="s">
        <v>48</v>
      </c>
      <c r="F32" s="49" t="s">
        <v>48</v>
      </c>
      <c r="G32" s="50" t="s">
        <v>48</v>
      </c>
      <c r="H32" s="51">
        <v>11.741</v>
      </c>
      <c r="I32" s="15">
        <f t="shared" si="0"/>
        <v>-7.6071338010311775E-3</v>
      </c>
    </row>
    <row r="33" spans="1:9" x14ac:dyDescent="0.25">
      <c r="A33" s="30">
        <v>31</v>
      </c>
      <c r="B33" s="24" t="s">
        <v>6</v>
      </c>
      <c r="C33" s="12" t="s">
        <v>5</v>
      </c>
      <c r="D33" s="34">
        <v>1180.8030000000001</v>
      </c>
      <c r="E33" s="35">
        <v>4.4429999999999996</v>
      </c>
      <c r="F33" s="36">
        <v>2.948</v>
      </c>
      <c r="G33" s="37">
        <v>0</v>
      </c>
      <c r="H33" s="69">
        <v>1182.2650000000001</v>
      </c>
      <c r="I33" s="13">
        <f>(H33-D33)/D33</f>
        <v>1.2381404857541767E-3</v>
      </c>
    </row>
    <row r="34" spans="1:9" x14ac:dyDescent="0.25">
      <c r="A34" s="30">
        <v>32</v>
      </c>
      <c r="B34" s="25" t="s">
        <v>7</v>
      </c>
      <c r="C34" s="4" t="s">
        <v>5</v>
      </c>
      <c r="D34" s="39">
        <v>1072.5329999999999</v>
      </c>
      <c r="E34" s="40">
        <v>4.4429999999999996</v>
      </c>
      <c r="F34" s="41">
        <v>2.948</v>
      </c>
      <c r="G34" s="42">
        <v>0</v>
      </c>
      <c r="H34" s="70">
        <v>1073.9949999999999</v>
      </c>
      <c r="I34" s="14">
        <f t="shared" si="0"/>
        <v>1.3631282207633604E-3</v>
      </c>
    </row>
    <row r="35" spans="1:9" x14ac:dyDescent="0.25">
      <c r="A35" s="30">
        <v>33</v>
      </c>
      <c r="B35" s="25" t="s">
        <v>8</v>
      </c>
      <c r="C35" s="4" t="s">
        <v>5</v>
      </c>
      <c r="D35" s="39">
        <v>108.27</v>
      </c>
      <c r="E35" s="40">
        <v>0</v>
      </c>
      <c r="F35" s="41">
        <v>0</v>
      </c>
      <c r="G35" s="42">
        <v>0</v>
      </c>
      <c r="H35" s="43">
        <v>108.27</v>
      </c>
      <c r="I35" s="14">
        <f t="shared" si="0"/>
        <v>0</v>
      </c>
    </row>
    <row r="36" spans="1:9" x14ac:dyDescent="0.25">
      <c r="A36" s="30">
        <v>34</v>
      </c>
      <c r="B36" s="25" t="s">
        <v>9</v>
      </c>
      <c r="C36" s="4" t="s">
        <v>5</v>
      </c>
      <c r="D36" s="39">
        <v>71.852000000000004</v>
      </c>
      <c r="E36" s="44" t="s">
        <v>48</v>
      </c>
      <c r="F36" s="45" t="s">
        <v>48</v>
      </c>
      <c r="G36" s="46" t="s">
        <v>48</v>
      </c>
      <c r="H36" s="43">
        <v>72.061999999999998</v>
      </c>
      <c r="I36" s="14">
        <f t="shared" si="0"/>
        <v>2.9226743862382919E-3</v>
      </c>
    </row>
    <row r="37" spans="1:9" x14ac:dyDescent="0.25">
      <c r="A37" s="30">
        <v>35</v>
      </c>
      <c r="B37" s="25" t="s">
        <v>10</v>
      </c>
      <c r="C37" s="4" t="s">
        <v>5</v>
      </c>
      <c r="D37" s="39">
        <v>24.085000000000001</v>
      </c>
      <c r="E37" s="44" t="s">
        <v>48</v>
      </c>
      <c r="F37" s="45" t="s">
        <v>48</v>
      </c>
      <c r="G37" s="46" t="s">
        <v>48</v>
      </c>
      <c r="H37" s="43">
        <v>24.829000000000001</v>
      </c>
      <c r="I37" s="14">
        <f t="shared" si="0"/>
        <v>3.0890595806518571E-2</v>
      </c>
    </row>
    <row r="38" spans="1:9" ht="15.75" thickBot="1" x14ac:dyDescent="0.3">
      <c r="A38" s="30">
        <v>36</v>
      </c>
      <c r="B38" s="26" t="s">
        <v>11</v>
      </c>
      <c r="C38" s="5" t="s">
        <v>5</v>
      </c>
      <c r="D38" s="47">
        <v>11.741</v>
      </c>
      <c r="E38" s="48" t="s">
        <v>48</v>
      </c>
      <c r="F38" s="49" t="s">
        <v>48</v>
      </c>
      <c r="G38" s="50" t="s">
        <v>48</v>
      </c>
      <c r="H38" s="51">
        <v>10.986000000000001</v>
      </c>
      <c r="I38" s="15">
        <f t="shared" si="0"/>
        <v>-6.4304573716037733E-2</v>
      </c>
    </row>
    <row r="39" spans="1:9" x14ac:dyDescent="0.25">
      <c r="A39" s="30">
        <v>37</v>
      </c>
      <c r="B39" s="27" t="s">
        <v>40</v>
      </c>
      <c r="C39" s="16" t="s">
        <v>32</v>
      </c>
      <c r="D39" s="52">
        <v>1183.742</v>
      </c>
      <c r="E39" s="53">
        <f>SUM(E3,E9,E15,E21,E27,E33)</f>
        <v>23.100999999999999</v>
      </c>
      <c r="F39" s="54">
        <f t="shared" ref="F39:G40" si="1">SUM(F3,F9,F15,F21,F27,F33)</f>
        <v>24.542999999999999</v>
      </c>
      <c r="G39" s="55">
        <f t="shared" si="1"/>
        <v>0</v>
      </c>
      <c r="H39" s="56">
        <v>1182.2650000000001</v>
      </c>
      <c r="I39" s="17">
        <f>(H39-D39)/D39</f>
        <v>-1.2477381050937297E-3</v>
      </c>
    </row>
    <row r="40" spans="1:9" x14ac:dyDescent="0.25">
      <c r="A40" s="30">
        <v>38</v>
      </c>
      <c r="B40" s="28" t="s">
        <v>33</v>
      </c>
      <c r="C40" s="18" t="s">
        <v>32</v>
      </c>
      <c r="D40" s="57">
        <v>1074.895</v>
      </c>
      <c r="E40" s="58">
        <f>SUM(E4,E10,E16,E22,E28,E34)</f>
        <v>23.100999999999999</v>
      </c>
      <c r="F40" s="59">
        <f t="shared" si="1"/>
        <v>24.542999999999999</v>
      </c>
      <c r="G40" s="60">
        <f>SUM(G4,G10,G16,G22,G28,G34)</f>
        <v>0.57699999999999996</v>
      </c>
      <c r="H40" s="61">
        <v>1073.9949999999999</v>
      </c>
      <c r="I40" s="19">
        <f t="shared" ref="I40:I44" si="2">(H40-D40)/D40</f>
        <v>-8.3729108424552255E-4</v>
      </c>
    </row>
    <row r="41" spans="1:9" x14ac:dyDescent="0.25">
      <c r="A41" s="30">
        <v>39</v>
      </c>
      <c r="B41" s="28" t="s">
        <v>34</v>
      </c>
      <c r="C41" s="18" t="s">
        <v>32</v>
      </c>
      <c r="D41" s="57">
        <v>108.84699999999999</v>
      </c>
      <c r="E41" s="58">
        <v>0</v>
      </c>
      <c r="F41" s="59">
        <v>0</v>
      </c>
      <c r="G41" s="60">
        <f>SUM(G5,G11,G17,G23,G29,G35)</f>
        <v>-0.57699999999999996</v>
      </c>
      <c r="H41" s="61">
        <v>108.27</v>
      </c>
      <c r="I41" s="19">
        <f t="shared" si="2"/>
        <v>-5.3010188613374573E-3</v>
      </c>
    </row>
    <row r="42" spans="1:9" x14ac:dyDescent="0.25">
      <c r="A42" s="30">
        <v>40</v>
      </c>
      <c r="B42" s="28" t="s">
        <v>35</v>
      </c>
      <c r="C42" s="18" t="s">
        <v>32</v>
      </c>
      <c r="D42" s="57">
        <v>68</v>
      </c>
      <c r="E42" s="58" t="s">
        <v>48</v>
      </c>
      <c r="F42" s="59" t="s">
        <v>48</v>
      </c>
      <c r="G42" s="60" t="s">
        <v>48</v>
      </c>
      <c r="H42" s="61">
        <v>72.061999999999998</v>
      </c>
      <c r="I42" s="19">
        <f t="shared" si="2"/>
        <v>5.9735294117647025E-2</v>
      </c>
    </row>
    <row r="43" spans="1:9" x14ac:dyDescent="0.25">
      <c r="A43" s="30">
        <v>41</v>
      </c>
      <c r="B43" s="28" t="s">
        <v>36</v>
      </c>
      <c r="C43" s="18" t="s">
        <v>32</v>
      </c>
      <c r="D43" s="57">
        <v>24.36</v>
      </c>
      <c r="E43" s="58" t="s">
        <v>48</v>
      </c>
      <c r="F43" s="59" t="s">
        <v>48</v>
      </c>
      <c r="G43" s="60" t="s">
        <v>48</v>
      </c>
      <c r="H43" s="61">
        <v>24.829000000000001</v>
      </c>
      <c r="I43" s="19">
        <f t="shared" si="2"/>
        <v>1.9252873563218441E-2</v>
      </c>
    </row>
    <row r="44" spans="1:9" ht="15.75" thickBot="1" x14ac:dyDescent="0.3">
      <c r="A44" s="31">
        <v>42</v>
      </c>
      <c r="B44" s="29" t="s">
        <v>37</v>
      </c>
      <c r="C44" s="20" t="s">
        <v>32</v>
      </c>
      <c r="D44" s="62">
        <v>9.65</v>
      </c>
      <c r="E44" s="63" t="s">
        <v>48</v>
      </c>
      <c r="F44" s="64" t="s">
        <v>48</v>
      </c>
      <c r="G44" s="65" t="s">
        <v>48</v>
      </c>
      <c r="H44" s="66">
        <v>10.986000000000001</v>
      </c>
      <c r="I44" s="21">
        <f t="shared" si="2"/>
        <v>0.1384455958549223</v>
      </c>
    </row>
    <row r="45" spans="1:9" x14ac:dyDescent="0.25">
      <c r="A45" s="22">
        <v>43</v>
      </c>
    </row>
    <row r="46" spans="1:9" x14ac:dyDescent="0.25">
      <c r="A46" s="22">
        <v>45</v>
      </c>
      <c r="B46" s="1" t="s">
        <v>12</v>
      </c>
      <c r="C46" s="1"/>
      <c r="H46" s="68"/>
    </row>
    <row r="47" spans="1:9" x14ac:dyDescent="0.25">
      <c r="A47" s="22">
        <v>46</v>
      </c>
      <c r="B47" s="1" t="s">
        <v>13</v>
      </c>
      <c r="C47" s="1"/>
      <c r="H47" s="68"/>
    </row>
    <row r="48" spans="1:9" x14ac:dyDescent="0.25">
      <c r="A48" s="22">
        <v>47</v>
      </c>
      <c r="B48" s="1" t="s">
        <v>14</v>
      </c>
      <c r="C48" s="1"/>
      <c r="H48" s="68"/>
    </row>
    <row r="49" spans="1:8" x14ac:dyDescent="0.25">
      <c r="A49" s="22">
        <v>48</v>
      </c>
      <c r="B49" s="1" t="s">
        <v>15</v>
      </c>
      <c r="C49" s="1"/>
      <c r="H49" s="68"/>
    </row>
    <row r="50" spans="1:8" x14ac:dyDescent="0.25">
      <c r="A50" s="22">
        <v>49</v>
      </c>
      <c r="B50" s="1" t="s">
        <v>16</v>
      </c>
      <c r="C50" s="1"/>
    </row>
    <row r="51" spans="1:8" x14ac:dyDescent="0.25">
      <c r="A51" s="22">
        <v>50</v>
      </c>
      <c r="B51" s="1" t="s">
        <v>17</v>
      </c>
      <c r="C51" s="1"/>
    </row>
    <row r="52" spans="1:8" x14ac:dyDescent="0.25">
      <c r="A52" s="22">
        <v>51</v>
      </c>
      <c r="B52" s="1" t="s">
        <v>18</v>
      </c>
      <c r="C52" s="1"/>
    </row>
    <row r="53" spans="1:8" x14ac:dyDescent="0.25">
      <c r="A53" s="22">
        <v>52</v>
      </c>
      <c r="B53" s="1" t="s">
        <v>19</v>
      </c>
      <c r="C53" s="1"/>
    </row>
    <row r="54" spans="1:8" x14ac:dyDescent="0.25">
      <c r="A54" s="22">
        <v>53</v>
      </c>
      <c r="B54" s="1" t="s">
        <v>20</v>
      </c>
      <c r="C54" s="1"/>
    </row>
    <row r="55" spans="1:8" x14ac:dyDescent="0.25">
      <c r="A55" s="22">
        <v>54</v>
      </c>
      <c r="B55" s="1" t="s">
        <v>21</v>
      </c>
      <c r="C55" s="1"/>
    </row>
    <row r="56" spans="1:8" x14ac:dyDescent="0.25">
      <c r="A56" s="22">
        <v>55</v>
      </c>
      <c r="B56" s="1" t="s">
        <v>22</v>
      </c>
      <c r="C56" s="1"/>
    </row>
    <row r="57" spans="1:8" x14ac:dyDescent="0.25">
      <c r="A57" s="22">
        <v>56</v>
      </c>
      <c r="B57" s="1" t="s">
        <v>23</v>
      </c>
      <c r="C57" s="1"/>
    </row>
    <row r="58" spans="1:8" x14ac:dyDescent="0.25">
      <c r="A58" s="22">
        <v>57</v>
      </c>
      <c r="B58" s="1" t="s">
        <v>24</v>
      </c>
      <c r="C58" s="1"/>
    </row>
    <row r="59" spans="1:8" x14ac:dyDescent="0.25">
      <c r="A59" s="22">
        <v>58</v>
      </c>
      <c r="B59" s="1" t="s">
        <v>23</v>
      </c>
      <c r="C59" s="1"/>
    </row>
    <row r="60" spans="1:8" x14ac:dyDescent="0.25">
      <c r="A60" s="22">
        <v>61</v>
      </c>
      <c r="B60" s="1" t="s">
        <v>25</v>
      </c>
      <c r="C60" s="1"/>
    </row>
    <row r="61" spans="1:8" x14ac:dyDescent="0.25">
      <c r="A61" s="22">
        <v>62</v>
      </c>
      <c r="B61" s="1" t="s">
        <v>26</v>
      </c>
      <c r="C61" s="1"/>
    </row>
    <row r="62" spans="1:8" x14ac:dyDescent="0.25">
      <c r="A62" s="22">
        <v>63</v>
      </c>
      <c r="B62" s="1" t="s">
        <v>27</v>
      </c>
      <c r="C62" s="1"/>
    </row>
    <row r="63" spans="1:8" x14ac:dyDescent="0.25">
      <c r="A63" s="22">
        <v>64</v>
      </c>
    </row>
    <row r="64" spans="1:8" x14ac:dyDescent="0.25">
      <c r="A64" s="22">
        <v>65</v>
      </c>
      <c r="B64" s="2" t="s">
        <v>39</v>
      </c>
      <c r="D64" s="71" t="s">
        <v>49</v>
      </c>
    </row>
    <row r="65" spans="1:16" x14ac:dyDescent="0.25">
      <c r="A65" s="22">
        <v>66</v>
      </c>
      <c r="B65" s="2" t="s">
        <v>41</v>
      </c>
      <c r="D65" s="71" t="s">
        <v>50</v>
      </c>
      <c r="E65" s="72"/>
      <c r="F65" s="72"/>
      <c r="G65" s="72"/>
      <c r="H65" s="72"/>
      <c r="I65" s="72"/>
      <c r="J65" s="72"/>
      <c r="K65" s="72"/>
    </row>
    <row r="66" spans="1:16" x14ac:dyDescent="0.25">
      <c r="A66" s="22">
        <v>67</v>
      </c>
      <c r="B66" s="2" t="s">
        <v>42</v>
      </c>
      <c r="D66" s="71" t="s">
        <v>51</v>
      </c>
      <c r="E66" s="72"/>
      <c r="F66" s="72"/>
      <c r="G66" s="72"/>
      <c r="H66" s="72"/>
      <c r="I66" s="72"/>
      <c r="J66" s="72"/>
      <c r="K66" s="72"/>
    </row>
    <row r="67" spans="1:16" x14ac:dyDescent="0.25">
      <c r="A67" s="22">
        <v>68</v>
      </c>
      <c r="B67" s="2" t="s">
        <v>31</v>
      </c>
      <c r="D67" s="71" t="s">
        <v>52</v>
      </c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</row>
    <row r="68" spans="1:16" x14ac:dyDescent="0.25">
      <c r="A68" s="22">
        <v>69</v>
      </c>
      <c r="D68" s="71" t="s">
        <v>53</v>
      </c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</row>
    <row r="69" spans="1:16" x14ac:dyDescent="0.25">
      <c r="D69" s="71" t="s">
        <v>54</v>
      </c>
      <c r="E69" s="72"/>
      <c r="F69" s="72"/>
    </row>
  </sheetData>
  <autoFilter ref="A2:I66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1622710E20181112141634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2018-11-12T15:29:55Z</dcterms:created>
  <dcterms:modified xsi:type="dcterms:W3CDTF">2018-11-23T10:41:19Z</dcterms:modified>
</cp:coreProperties>
</file>