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0" yWindow="0" windowWidth="28020" windowHeight="817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C10" i="1"/>
  <c r="D10" i="1"/>
  <c r="E10" i="1"/>
  <c r="F10" i="1"/>
  <c r="G10" i="1"/>
  <c r="H10" i="1"/>
  <c r="I10" i="1"/>
  <c r="J10" i="1"/>
  <c r="K10" i="1"/>
  <c r="L10" i="1"/>
  <c r="M10" i="1"/>
  <c r="B10" i="1"/>
  <c r="C6" i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<sst xmlns="http://schemas.openxmlformats.org/spreadsheetml/2006/main" count="23" uniqueCount="22">
  <si>
    <t>Drenthe</t>
  </si>
  <si>
    <t>Flevoland</t>
  </si>
  <si>
    <t>Friesland</t>
  </si>
  <si>
    <t>Gelderland</t>
  </si>
  <si>
    <t>Groningen</t>
  </si>
  <si>
    <t>Limburg</t>
  </si>
  <si>
    <t>Noord-Brabant</t>
  </si>
  <si>
    <t>Noord-Holland</t>
  </si>
  <si>
    <t>Overijssel</t>
  </si>
  <si>
    <t>Utrecht</t>
  </si>
  <si>
    <t>Zeeland</t>
  </si>
  <si>
    <t>Zuid-Holland</t>
  </si>
  <si>
    <t>Bijzondere bosvormen</t>
  </si>
  <si>
    <t>Kapvlakte</t>
  </si>
  <si>
    <t>Niet bezocht</t>
  </si>
  <si>
    <t>Opgaand bos-gelijkjarig</t>
  </si>
  <si>
    <t>Opgaand bos-ongelijkjarig</t>
  </si>
  <si>
    <t>Overige beplantingen</t>
  </si>
  <si>
    <t>Opgaand bos - subtotaal</t>
  </si>
  <si>
    <t>NFI-6 (2012-2013): Oppervlakte bos (ha) naar beheervorm en provincie</t>
  </si>
  <si>
    <t>Totaal</t>
  </si>
  <si>
    <t>Beheerevorm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</si>
</sst>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164" fontId="3" fillId="3" borderId="1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3" fillId="3" borderId="5" xfId="0" applyNumberFormat="1" applyFont="1" applyFill="1" applyBorder="1" applyAlignment="1" applyProtection="1">
      <alignment horizontal="right" vertical="center" wrapText="1"/>
    </xf>
    <xf numFmtId="0" fontId="1" fillId="4" borderId="9" xfId="0" applyFont="1" applyFill="1" applyBorder="1" applyAlignment="1" applyProtection="1">
      <alignment horizontal="center" vertical="center"/>
    </xf>
    <xf numFmtId="164" fontId="3" fillId="3" borderId="10" xfId="0" applyNumberFormat="1" applyFont="1" applyFill="1" applyBorder="1" applyAlignment="1" applyProtection="1">
      <alignment horizontal="right" vertical="center" wrapText="1"/>
    </xf>
    <xf numFmtId="164" fontId="5" fillId="3" borderId="11" xfId="0" applyNumberFormat="1" applyFont="1" applyFill="1" applyBorder="1" applyAlignment="1" applyProtection="1">
      <alignment horizontal="right" vertical="center" wrapText="1"/>
    </xf>
    <xf numFmtId="164" fontId="3" fillId="3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Border="1"/>
    <xf numFmtId="164" fontId="4" fillId="0" borderId="9" xfId="0" applyNumberFormat="1" applyFont="1" applyBorder="1"/>
    <xf numFmtId="0" fontId="1" fillId="4" borderId="13" xfId="0" applyFont="1" applyFill="1" applyBorder="1" applyAlignment="1" applyProtection="1">
      <alignment horizontal="center" vertical="center"/>
    </xf>
    <xf numFmtId="164" fontId="3" fillId="3" borderId="14" xfId="0" applyNumberFormat="1" applyFont="1" applyFill="1" applyBorder="1" applyAlignment="1" applyProtection="1">
      <alignment horizontal="right" vertical="center" wrapText="1"/>
    </xf>
    <xf numFmtId="164" fontId="3" fillId="3" borderId="3" xfId="0" applyNumberFormat="1" applyFont="1" applyFill="1" applyBorder="1" applyAlignment="1" applyProtection="1">
      <alignment horizontal="right" vertical="center" wrapText="1"/>
    </xf>
    <xf numFmtId="164" fontId="5" fillId="3" borderId="15" xfId="0" applyNumberFormat="1" applyFont="1" applyFill="1" applyBorder="1" applyAlignment="1" applyProtection="1">
      <alignment horizontal="right" vertical="center" wrapText="1"/>
    </xf>
    <xf numFmtId="164" fontId="3" fillId="3" borderId="16" xfId="0" applyNumberFormat="1" applyFont="1" applyFill="1" applyBorder="1" applyAlignment="1" applyProtection="1">
      <alignment horizontal="right" vertical="center" wrapText="1"/>
    </xf>
    <xf numFmtId="164" fontId="3" fillId="3" borderId="17" xfId="0" applyNumberFormat="1" applyFont="1" applyFill="1" applyBorder="1" applyAlignment="1" applyProtection="1">
      <alignment horizontal="right" vertical="center" wrapText="1"/>
    </xf>
    <xf numFmtId="164" fontId="4" fillId="0" borderId="13" xfId="0" applyNumberFormat="1" applyFont="1" applyBorder="1"/>
    <xf numFmtId="0" fontId="1" fillId="4" borderId="4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vertical="center" wrapText="1"/>
    </xf>
    <xf numFmtId="0" fontId="2" fillId="2" borderId="19" xfId="0" applyFont="1" applyFill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vertical="center" wrapText="1"/>
    </xf>
    <xf numFmtId="0" fontId="2" fillId="2" borderId="22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vertical="center" wrapText="1"/>
    </xf>
    <xf numFmtId="0" fontId="1" fillId="4" borderId="23" xfId="0" applyFont="1" applyFill="1" applyBorder="1" applyAlignment="1" applyProtection="1">
      <alignment horizontal="center" vertical="center"/>
    </xf>
    <xf numFmtId="164" fontId="3" fillId="3" borderId="24" xfId="0" applyNumberFormat="1" applyFont="1" applyFill="1" applyBorder="1" applyAlignment="1" applyProtection="1">
      <alignment horizontal="right" vertical="center" wrapText="1"/>
    </xf>
    <xf numFmtId="164" fontId="3" fillId="3" borderId="2" xfId="0" applyNumberFormat="1" applyFont="1" applyFill="1" applyBorder="1" applyAlignment="1" applyProtection="1">
      <alignment horizontal="right" vertical="center" wrapText="1"/>
    </xf>
    <xf numFmtId="164" fontId="5" fillId="3" borderId="25" xfId="0" applyNumberFormat="1" applyFont="1" applyFill="1" applyBorder="1" applyAlignment="1" applyProtection="1">
      <alignment horizontal="right" vertical="center" wrapText="1"/>
    </xf>
    <xf numFmtId="164" fontId="3" fillId="3" borderId="26" xfId="0" applyNumberFormat="1" applyFont="1" applyFill="1" applyBorder="1" applyAlignment="1" applyProtection="1">
      <alignment horizontal="right" vertical="center" wrapText="1"/>
    </xf>
    <xf numFmtId="164" fontId="3" fillId="3" borderId="27" xfId="0" applyNumberFormat="1" applyFont="1" applyFill="1" applyBorder="1" applyAlignment="1" applyProtection="1">
      <alignment horizontal="right" vertical="center" wrapText="1"/>
    </xf>
    <xf numFmtId="164" fontId="4" fillId="0" borderId="23" xfId="0" applyNumberFormat="1" applyFont="1" applyBorder="1"/>
    <xf numFmtId="0" fontId="5" fillId="4" borderId="4" xfId="0" applyFont="1" applyFill="1" applyBorder="1" applyAlignment="1" applyProtection="1">
      <alignment horizontal="center" vertical="center"/>
    </xf>
    <xf numFmtId="164" fontId="4" fillId="0" borderId="18" xfId="0" applyNumberFormat="1" applyFont="1" applyBorder="1"/>
    <xf numFmtId="164" fontId="4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sqref="A1:N1"/>
    </sheetView>
  </sheetViews>
  <sheetFormatPr defaultRowHeight="15" x14ac:dyDescent="0.25"/>
  <cols>
    <col min="1" max="1" width="25.42578125" customWidth="1"/>
    <col min="2" max="13" width="14" customWidth="1"/>
    <col min="14" max="14" width="10.85546875" customWidth="1"/>
  </cols>
  <sheetData>
    <row r="1" spans="1:14" ht="15.75" thickBot="1" x14ac:dyDescent="0.3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15.75" thickBot="1" x14ac:dyDescent="0.3">
      <c r="A2" s="20" t="s">
        <v>21</v>
      </c>
      <c r="B2" s="13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27" t="s">
        <v>11</v>
      </c>
      <c r="N2" s="34" t="s">
        <v>20</v>
      </c>
    </row>
    <row r="3" spans="1:14" x14ac:dyDescent="0.25">
      <c r="A3" s="21" t="s">
        <v>15</v>
      </c>
      <c r="B3" s="14">
        <v>24656.504568228698</v>
      </c>
      <c r="C3" s="8">
        <v>12658.4733274388</v>
      </c>
      <c r="D3" s="8">
        <v>6714.4945475980003</v>
      </c>
      <c r="E3" s="8">
        <v>62521.850869437098</v>
      </c>
      <c r="F3" s="8">
        <v>5173.4630120837001</v>
      </c>
      <c r="G3" s="8">
        <v>21684.515178308298</v>
      </c>
      <c r="H3" s="8">
        <v>42928.735632183903</v>
      </c>
      <c r="I3" s="8">
        <v>7925.3050397877996</v>
      </c>
      <c r="J3" s="8">
        <v>23885.988800471601</v>
      </c>
      <c r="K3" s="8">
        <v>12108.104921898001</v>
      </c>
      <c r="L3" s="8">
        <v>1981.3262599469499</v>
      </c>
      <c r="M3" s="28">
        <v>2641.7683465959299</v>
      </c>
      <c r="N3" s="35">
        <f t="shared" ref="N3:N9" si="0">SUM(B3:M3)</f>
        <v>224880.53050397875</v>
      </c>
    </row>
    <row r="4" spans="1:14" x14ac:dyDescent="0.25">
      <c r="A4" s="22" t="s">
        <v>16</v>
      </c>
      <c r="B4" s="15">
        <v>4402.9472443265504</v>
      </c>
      <c r="C4" s="2">
        <v>550.36840554081903</v>
      </c>
      <c r="D4" s="2">
        <v>1210.8104921898</v>
      </c>
      <c r="E4" s="2">
        <v>18162.157382846999</v>
      </c>
      <c r="F4" s="1"/>
      <c r="G4" s="2">
        <v>6054.0524609490103</v>
      </c>
      <c r="H4" s="2">
        <v>13428.989095196001</v>
      </c>
      <c r="I4" s="2">
        <v>2201.4736221632802</v>
      </c>
      <c r="J4" s="2">
        <v>6494.34718538167</v>
      </c>
      <c r="K4" s="2">
        <v>3412.28411435308</v>
      </c>
      <c r="L4" s="2">
        <v>220.14736221632799</v>
      </c>
      <c r="M4" s="29">
        <v>660.44208664898304</v>
      </c>
      <c r="N4" s="36">
        <f t="shared" si="0"/>
        <v>56798.019451812514</v>
      </c>
    </row>
    <row r="5" spans="1:14" x14ac:dyDescent="0.25">
      <c r="A5" s="22" t="s">
        <v>13</v>
      </c>
      <c r="B5" s="15">
        <v>330.22104332449197</v>
      </c>
      <c r="C5" s="2">
        <v>440.29472443265502</v>
      </c>
      <c r="D5" s="2">
        <v>110.073681108164</v>
      </c>
      <c r="E5" s="2">
        <v>1100.7368110816401</v>
      </c>
      <c r="F5" s="2">
        <v>220.14736221632799</v>
      </c>
      <c r="G5" s="2">
        <v>220.14736221632799</v>
      </c>
      <c r="H5" s="2">
        <v>1651.1052166224599</v>
      </c>
      <c r="I5" s="2">
        <v>220.14736221632799</v>
      </c>
      <c r="J5" s="2">
        <v>330.22104332449197</v>
      </c>
      <c r="K5" s="2">
        <v>330.22104332449197</v>
      </c>
      <c r="L5" s="2">
        <v>110.073681108164</v>
      </c>
      <c r="M5" s="29">
        <v>110.073681108164</v>
      </c>
      <c r="N5" s="36">
        <f t="shared" si="0"/>
        <v>5173.4630120837064</v>
      </c>
    </row>
    <row r="6" spans="1:14" ht="15.75" thickBot="1" x14ac:dyDescent="0.3">
      <c r="A6" s="23" t="s">
        <v>18</v>
      </c>
      <c r="B6" s="16">
        <f>SUM(B3:B5)</f>
        <v>29389.67285587974</v>
      </c>
      <c r="C6" s="9">
        <f t="shared" ref="C6:M6" si="1">SUM(C3:C5)</f>
        <v>13649.136457412274</v>
      </c>
      <c r="D6" s="9">
        <f t="shared" si="1"/>
        <v>8035.3787208959648</v>
      </c>
      <c r="E6" s="9">
        <f t="shared" si="1"/>
        <v>81784.745063365743</v>
      </c>
      <c r="F6" s="9">
        <f t="shared" si="1"/>
        <v>5393.6103743000276</v>
      </c>
      <c r="G6" s="9">
        <f t="shared" si="1"/>
        <v>27958.715001473636</v>
      </c>
      <c r="H6" s="9">
        <f t="shared" si="1"/>
        <v>58008.829944002362</v>
      </c>
      <c r="I6" s="9">
        <f t="shared" si="1"/>
        <v>10346.926024167409</v>
      </c>
      <c r="J6" s="9">
        <f t="shared" si="1"/>
        <v>30710.557029177762</v>
      </c>
      <c r="K6" s="9">
        <f t="shared" si="1"/>
        <v>15850.610079575574</v>
      </c>
      <c r="L6" s="9">
        <f t="shared" si="1"/>
        <v>2311.5473032714417</v>
      </c>
      <c r="M6" s="30">
        <f t="shared" si="1"/>
        <v>3412.2841143530768</v>
      </c>
      <c r="N6" s="37">
        <f t="shared" si="0"/>
        <v>286852.01296787499</v>
      </c>
    </row>
    <row r="7" spans="1:14" x14ac:dyDescent="0.25">
      <c r="A7" s="24" t="s">
        <v>12</v>
      </c>
      <c r="B7" s="17">
        <v>660.44208664898304</v>
      </c>
      <c r="C7" s="6">
        <v>330.22104332449197</v>
      </c>
      <c r="D7" s="6">
        <v>330.22104332449197</v>
      </c>
      <c r="E7" s="6">
        <v>3192.1367521367501</v>
      </c>
      <c r="F7" s="6">
        <v>440.29472443265502</v>
      </c>
      <c r="G7" s="6">
        <v>660.44208664898304</v>
      </c>
      <c r="H7" s="6">
        <v>2201.4736221632802</v>
      </c>
      <c r="I7" s="6">
        <v>1320.8841732979699</v>
      </c>
      <c r="J7" s="6">
        <v>1320.8841732979699</v>
      </c>
      <c r="K7" s="6">
        <v>1320.8841732979699</v>
      </c>
      <c r="L7" s="6">
        <v>110.073681108164</v>
      </c>
      <c r="M7" s="31">
        <v>1320.8841732979699</v>
      </c>
      <c r="N7" s="38">
        <f t="shared" si="0"/>
        <v>13208.841732979679</v>
      </c>
    </row>
    <row r="8" spans="1:14" x14ac:dyDescent="0.25">
      <c r="A8" s="22" t="s">
        <v>17</v>
      </c>
      <c r="B8" s="15">
        <v>5173.4630120837001</v>
      </c>
      <c r="C8" s="2">
        <v>1541.03153551429</v>
      </c>
      <c r="D8" s="2">
        <v>3082.06307102859</v>
      </c>
      <c r="E8" s="2">
        <v>11007.3681108164</v>
      </c>
      <c r="F8" s="2">
        <v>1541.03153551429</v>
      </c>
      <c r="G8" s="2">
        <v>2421.62098437961</v>
      </c>
      <c r="H8" s="2">
        <v>11557.736516357199</v>
      </c>
      <c r="I8" s="2">
        <v>2531.6946654877702</v>
      </c>
      <c r="J8" s="2">
        <v>4292.8735632183898</v>
      </c>
      <c r="K8" s="2">
        <v>2091.39994105511</v>
      </c>
      <c r="L8" s="2">
        <v>1320.8841732979699</v>
      </c>
      <c r="M8" s="29">
        <v>4513.0209254347201</v>
      </c>
      <c r="N8" s="36">
        <f t="shared" si="0"/>
        <v>51074.188034188039</v>
      </c>
    </row>
    <row r="9" spans="1:14" ht="15.75" thickBot="1" x14ac:dyDescent="0.3">
      <c r="A9" s="25" t="s">
        <v>14</v>
      </c>
      <c r="B9" s="18">
        <v>1100.7368110816401</v>
      </c>
      <c r="C9" s="10">
        <v>770.51576775714705</v>
      </c>
      <c r="D9" s="10">
        <v>1210.8104921898</v>
      </c>
      <c r="E9" s="10">
        <v>5723.8314176245203</v>
      </c>
      <c r="F9" s="10">
        <v>110.073681108164</v>
      </c>
      <c r="G9" s="10">
        <v>2751.8420277041</v>
      </c>
      <c r="H9" s="10">
        <v>3962.6525198938998</v>
      </c>
      <c r="I9" s="10">
        <v>2311.5473032714399</v>
      </c>
      <c r="J9" s="10">
        <v>1541.03153551429</v>
      </c>
      <c r="K9" s="10">
        <v>1651.1052166224599</v>
      </c>
      <c r="L9" s="11"/>
      <c r="M9" s="32">
        <v>1210.8104921898</v>
      </c>
      <c r="N9" s="39">
        <f t="shared" si="0"/>
        <v>22344.957264957262</v>
      </c>
    </row>
    <row r="10" spans="1:14" ht="15.75" thickBot="1" x14ac:dyDescent="0.3">
      <c r="A10" s="26" t="s">
        <v>20</v>
      </c>
      <c r="B10" s="19">
        <f>SUM(B6:B9)</f>
        <v>36324.314765694064</v>
      </c>
      <c r="C10" s="12">
        <f t="shared" ref="C10:M10" si="2">SUM(C6:C9)</f>
        <v>16290.904804008205</v>
      </c>
      <c r="D10" s="12">
        <f t="shared" si="2"/>
        <v>12658.473327438845</v>
      </c>
      <c r="E10" s="12">
        <f t="shared" si="2"/>
        <v>101708.08134394341</v>
      </c>
      <c r="F10" s="12">
        <f t="shared" si="2"/>
        <v>7485.0103153551372</v>
      </c>
      <c r="G10" s="12">
        <f t="shared" si="2"/>
        <v>33792.620100206324</v>
      </c>
      <c r="H10" s="12">
        <f t="shared" si="2"/>
        <v>75730.692602416748</v>
      </c>
      <c r="I10" s="12">
        <f t="shared" si="2"/>
        <v>16511.052166224588</v>
      </c>
      <c r="J10" s="12">
        <f t="shared" si="2"/>
        <v>37865.34630120841</v>
      </c>
      <c r="K10" s="12">
        <f t="shared" si="2"/>
        <v>20913.999410551114</v>
      </c>
      <c r="L10" s="12">
        <f t="shared" si="2"/>
        <v>3742.5051576775754</v>
      </c>
      <c r="M10" s="33">
        <f t="shared" si="2"/>
        <v>10456.999705275566</v>
      </c>
      <c r="N10" s="40">
        <f>SUM(B10:M10)</f>
        <v>373480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2018-08-31T11:58:16Z</dcterms:modified>
</cp:coreProperties>
</file>