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FISEAPPS\FISEPRO\New_Content\sample_NFI\CZ\Originals_more_recent\Tabular_data\Info_level_B\Topic_Area\"/>
    </mc:Choice>
  </mc:AlternateContent>
  <bookViews>
    <workbookView xWindow="0" yWindow="0" windowWidth="28800" windowHeight="14025" activeTab="1"/>
  </bookViews>
  <sheets>
    <sheet name="Czech NFI – Forest area" sheetId="1" r:id="rId1"/>
    <sheet name="2.1" sheetId="4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5" i="4" l="1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16" i="4"/>
  <c r="E15" i="4"/>
  <c r="E14" i="4"/>
  <c r="E13" i="4"/>
  <c r="E12" i="4"/>
  <c r="E11" i="4"/>
  <c r="E10" i="4"/>
  <c r="E9" i="4"/>
  <c r="E17" i="4" l="1"/>
  <c r="E36" i="4"/>
</calcChain>
</file>

<file path=xl/sharedStrings.xml><?xml version="1.0" encoding="utf-8"?>
<sst xmlns="http://schemas.openxmlformats.org/spreadsheetml/2006/main" count="79" uniqueCount="66">
  <si>
    <t>1</t>
  </si>
  <si>
    <t>1.1</t>
  </si>
  <si>
    <t>1.2</t>
  </si>
  <si>
    <t>2</t>
  </si>
  <si>
    <t>2.1</t>
  </si>
  <si>
    <t>2.2</t>
  </si>
  <si>
    <t>2.3</t>
  </si>
  <si>
    <t>2.4</t>
  </si>
  <si>
    <t>3</t>
  </si>
  <si>
    <t>3.1</t>
  </si>
  <si>
    <t>3.2</t>
  </si>
  <si>
    <t>3.3</t>
  </si>
  <si>
    <t>3.4</t>
  </si>
  <si>
    <t>Chapter Area</t>
  </si>
  <si>
    <t>Total area</t>
  </si>
  <si>
    <t>Total forest land</t>
  </si>
  <si>
    <t>Timberland</t>
  </si>
  <si>
    <t>Total area of the Czech Republic by FRA classes</t>
  </si>
  <si>
    <t>Total area of the Czech Republic by IPCC classes</t>
  </si>
  <si>
    <t>Total forest land by ownership</t>
  </si>
  <si>
    <t>Total forest land by availability for wood supply</t>
  </si>
  <si>
    <t xml:space="preserve">Total timberland </t>
  </si>
  <si>
    <t>Total timberland by forest type</t>
  </si>
  <si>
    <t>Total timberland by tree species</t>
  </si>
  <si>
    <t>Total timberland by age classes</t>
  </si>
  <si>
    <t>[ha]</t>
  </si>
  <si>
    <t>[%]</t>
  </si>
  <si>
    <t>CZ01 – Praha</t>
  </si>
  <si>
    <t>CZ02 – Střední Čechy</t>
  </si>
  <si>
    <t>CZ03 – Jihozápad</t>
  </si>
  <si>
    <t>CZ04 – Severozápad</t>
  </si>
  <si>
    <t>CZ05 – Severovýchod</t>
  </si>
  <si>
    <t>CZ06 – Jihovýchod</t>
  </si>
  <si>
    <t>CZ07 – Střední Morava</t>
  </si>
  <si>
    <t>CZ08 – Moravskoslezsko</t>
  </si>
  <si>
    <t>Total</t>
  </si>
  <si>
    <t>CZ010 – Hlavní město Praha</t>
  </si>
  <si>
    <t>CZ020 – Středočeský</t>
  </si>
  <si>
    <t>CZ031 – Jihočeský</t>
  </si>
  <si>
    <t>CZ032 – Plzeňský</t>
  </si>
  <si>
    <t>CZ041 – Karlovarský</t>
  </si>
  <si>
    <t>CZ042 – Ústecký</t>
  </si>
  <si>
    <t>CZ051 – Liberecký</t>
  </si>
  <si>
    <t>CZ052 – Královéhradecký</t>
  </si>
  <si>
    <t>CZ053 – Pardubický</t>
  </si>
  <si>
    <t>CZ063 – Vysočina</t>
  </si>
  <si>
    <t>CZ064 – Jihomoravský</t>
  </si>
  <si>
    <t>CZ071 – Olomoucký</t>
  </si>
  <si>
    <t>CZ072 – Zlínský</t>
  </si>
  <si>
    <t>CZ080 – Moravskoslezský</t>
  </si>
  <si>
    <t>[α=0,05]</t>
  </si>
  <si>
    <t xml:space="preserve">Area </t>
  </si>
  <si>
    <t>Total forest land (FRA definition)</t>
  </si>
  <si>
    <t>Total forest land by accessibility and land use</t>
  </si>
  <si>
    <t>NUTS 0 - Country level</t>
  </si>
  <si>
    <t>NUTS 2 - Statistical Areas</t>
  </si>
  <si>
    <t>NUTS 3 - Administrative Regions</t>
  </si>
  <si>
    <t>NFI II (2011-2015) - Table 2.1: Total Forest Land (FRA definition)</t>
  </si>
  <si>
    <t>Source: Data as provided by Jan Maslo, Forest Management Institute, Czech Republic in December 2019 on request of Marco Onida, DG Environment, European Commission</t>
  </si>
  <si>
    <t>Value adding steps:</t>
  </si>
  <si>
    <t>Table formated</t>
  </si>
  <si>
    <t>Table Quality checked: Totals</t>
  </si>
  <si>
    <t>JRC value adding: 2020-01</t>
  </si>
  <si>
    <t>Proportion of NUTS unit from total Czech Forest Land, calculated [%]</t>
  </si>
  <si>
    <t>Column 'Proportion of NUTS unit from total Czech Forest Land, calculated [%]' added</t>
  </si>
  <si>
    <t>CZ –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</si>
</sst>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%"/>
  </numFmts>
  <fonts count="9" x14ac:knownFonts="1"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2" fillId="0" borderId="0"/>
    <xf numFmtId="9" fontId="3" fillId="0" borderId="0" applyFont="0" applyFill="0" applyBorder="0" applyAlignment="0" applyProtection="0"/>
    <xf numFmtId="0" fontId="6" fillId="0" borderId="0" applyNumberFormat="0" applyBorder="0" applyAlignment="0"/>
  </cellStyleXfs>
  <cellXfs count="49">
    <xf numFmtId="0" fontId="0" fillId="0" borderId="0" xfId="0"/>
    <xf numFmtId="49" fontId="0" fillId="0" borderId="0" xfId="0" applyNumberFormat="1"/>
    <xf numFmtId="49" fontId="0" fillId="0" borderId="0" xfId="0" applyNumberFormat="1" applyAlignment="1">
      <alignment horizontal="right"/>
    </xf>
    <xf numFmtId="0" fontId="1" fillId="0" borderId="0" xfId="1"/>
    <xf numFmtId="164" fontId="0" fillId="0" borderId="0" xfId="0" applyNumberFormat="1"/>
    <xf numFmtId="164" fontId="5" fillId="0" borderId="0" xfId="0" applyNumberFormat="1" applyFont="1"/>
    <xf numFmtId="164" fontId="0" fillId="0" borderId="1" xfId="0" applyNumberFormat="1" applyBorder="1"/>
    <xf numFmtId="164" fontId="4" fillId="0" borderId="11" xfId="0" applyNumberFormat="1" applyFont="1" applyBorder="1"/>
    <xf numFmtId="164" fontId="4" fillId="0" borderId="12" xfId="0" applyNumberFormat="1" applyFont="1" applyBorder="1" applyAlignment="1">
      <alignment horizontal="right"/>
    </xf>
    <xf numFmtId="164" fontId="4" fillId="0" borderId="13" xfId="0" applyNumberFormat="1" applyFont="1" applyBorder="1" applyAlignment="1">
      <alignment horizontal="right"/>
    </xf>
    <xf numFmtId="164" fontId="4" fillId="0" borderId="14" xfId="0" applyNumberFormat="1" applyFont="1" applyBorder="1" applyAlignment="1">
      <alignment horizontal="right"/>
    </xf>
    <xf numFmtId="164" fontId="4" fillId="0" borderId="6" xfId="0" applyNumberFormat="1" applyFont="1" applyBorder="1" applyAlignment="1">
      <alignment horizontal="center"/>
    </xf>
    <xf numFmtId="164" fontId="4" fillId="0" borderId="7" xfId="0" applyNumberFormat="1" applyFont="1" applyBorder="1" applyAlignment="1">
      <alignment horizontal="center"/>
    </xf>
    <xf numFmtId="164" fontId="0" fillId="0" borderId="5" xfId="0" applyNumberFormat="1" applyBorder="1"/>
    <xf numFmtId="164" fontId="0" fillId="0" borderId="16" xfId="0" applyNumberFormat="1" applyBorder="1"/>
    <xf numFmtId="164" fontId="4" fillId="0" borderId="19" xfId="0" applyNumberFormat="1" applyFont="1" applyBorder="1"/>
    <xf numFmtId="164" fontId="4" fillId="0" borderId="21" xfId="0" applyNumberFormat="1" applyFont="1" applyBorder="1"/>
    <xf numFmtId="164" fontId="0" fillId="0" borderId="22" xfId="0" applyNumberFormat="1" applyBorder="1"/>
    <xf numFmtId="164" fontId="0" fillId="0" borderId="23" xfId="0" applyNumberFormat="1" applyBorder="1"/>
    <xf numFmtId="164" fontId="0" fillId="0" borderId="24" xfId="0" applyNumberFormat="1" applyBorder="1"/>
    <xf numFmtId="164" fontId="4" fillId="0" borderId="2" xfId="0" applyNumberFormat="1" applyFont="1" applyBorder="1"/>
    <xf numFmtId="164" fontId="4" fillId="0" borderId="25" xfId="0" applyNumberFormat="1" applyFont="1" applyBorder="1"/>
    <xf numFmtId="164" fontId="4" fillId="0" borderId="26" xfId="0" applyNumberFormat="1" applyFont="1" applyBorder="1"/>
    <xf numFmtId="164" fontId="4" fillId="0" borderId="27" xfId="0" applyNumberFormat="1" applyFont="1" applyBorder="1"/>
    <xf numFmtId="164" fontId="4" fillId="0" borderId="28" xfId="0" applyNumberFormat="1" applyFont="1" applyBorder="1"/>
    <xf numFmtId="164" fontId="0" fillId="0" borderId="29" xfId="0" applyNumberFormat="1" applyBorder="1"/>
    <xf numFmtId="164" fontId="0" fillId="0" borderId="30" xfId="0" applyNumberFormat="1" applyBorder="1"/>
    <xf numFmtId="164" fontId="0" fillId="0" borderId="31" xfId="0" applyNumberFormat="1" applyBorder="1"/>
    <xf numFmtId="164" fontId="4" fillId="0" borderId="17" xfId="0" applyNumberFormat="1" applyFont="1" applyBorder="1" applyAlignment="1">
      <alignment horizontal="center"/>
    </xf>
    <xf numFmtId="164" fontId="4" fillId="0" borderId="18" xfId="0" applyNumberFormat="1" applyFont="1" applyBorder="1"/>
    <xf numFmtId="0" fontId="7" fillId="0" borderId="0" xfId="4" applyFont="1" applyFill="1" applyProtection="1"/>
    <xf numFmtId="0" fontId="8" fillId="0" borderId="0" xfId="0" applyFont="1" applyAlignment="1">
      <alignment horizontal="center" vertical="center"/>
    </xf>
    <xf numFmtId="164" fontId="4" fillId="0" borderId="17" xfId="0" applyNumberFormat="1" applyFont="1" applyBorder="1" applyAlignment="1">
      <alignment horizontal="center" wrapText="1"/>
    </xf>
    <xf numFmtId="165" fontId="0" fillId="0" borderId="30" xfId="3" applyNumberFormat="1" applyFont="1" applyBorder="1"/>
    <xf numFmtId="165" fontId="0" fillId="0" borderId="1" xfId="3" applyNumberFormat="1" applyFont="1" applyBorder="1"/>
    <xf numFmtId="165" fontId="0" fillId="0" borderId="23" xfId="3" applyNumberFormat="1" applyFont="1" applyBorder="1"/>
    <xf numFmtId="165" fontId="4" fillId="0" borderId="26" xfId="3" applyNumberFormat="1" applyFont="1" applyBorder="1"/>
    <xf numFmtId="164" fontId="4" fillId="0" borderId="18" xfId="0" applyNumberFormat="1" applyFont="1" applyBorder="1" applyAlignment="1">
      <alignment horizontal="left" vertical="center"/>
    </xf>
    <xf numFmtId="164" fontId="4" fillId="0" borderId="20" xfId="0" applyNumberFormat="1" applyFont="1" applyBorder="1" applyAlignment="1">
      <alignment horizontal="left" vertical="center"/>
    </xf>
    <xf numFmtId="164" fontId="4" fillId="0" borderId="15" xfId="0" applyNumberFormat="1" applyFont="1" applyBorder="1" applyAlignment="1">
      <alignment horizontal="center"/>
    </xf>
    <xf numFmtId="164" fontId="4" fillId="0" borderId="3" xfId="0" applyNumberFormat="1" applyFont="1" applyBorder="1" applyAlignment="1">
      <alignment horizontal="center"/>
    </xf>
    <xf numFmtId="164" fontId="4" fillId="0" borderId="4" xfId="0" applyNumberFormat="1" applyFont="1" applyBorder="1" applyAlignment="1">
      <alignment horizontal="center"/>
    </xf>
    <xf numFmtId="164" fontId="4" fillId="0" borderId="7" xfId="0" applyNumberFormat="1" applyFont="1" applyBorder="1" applyAlignment="1">
      <alignment horizontal="center"/>
    </xf>
    <xf numFmtId="164" fontId="4" fillId="0" borderId="8" xfId="0" applyNumberFormat="1" applyFont="1" applyBorder="1" applyAlignment="1">
      <alignment horizontal="center"/>
    </xf>
    <xf numFmtId="164" fontId="4" fillId="0" borderId="9" xfId="0" applyNumberFormat="1" applyFont="1" applyBorder="1" applyAlignment="1">
      <alignment horizontal="left" vertical="center"/>
    </xf>
    <xf numFmtId="164" fontId="4" fillId="0" borderId="10" xfId="0" applyNumberFormat="1" applyFont="1" applyBorder="1" applyAlignment="1">
      <alignment horizontal="left" vertical="center"/>
    </xf>
    <xf numFmtId="164" fontId="4" fillId="0" borderId="9" xfId="0" applyNumberFormat="1" applyFont="1" applyBorder="1" applyAlignment="1">
      <alignment horizontal="center"/>
    </xf>
    <xf numFmtId="164" fontId="4" fillId="0" borderId="32" xfId="0" applyNumberFormat="1" applyFont="1" applyBorder="1" applyAlignment="1">
      <alignment horizontal="center"/>
    </xf>
    <xf numFmtId="164" fontId="4" fillId="0" borderId="33" xfId="0" applyNumberFormat="1" applyFont="1" applyBorder="1" applyAlignment="1">
      <alignment horizontal="center"/>
    </xf>
  </cellXfs>
  <cellStyles count="5">
    <cellStyle name="Hyperlink" xfId="1" builtinId="8"/>
    <cellStyle name="Normal" xfId="0" builtinId="0"/>
    <cellStyle name="Normal 2" xfId="4"/>
    <cellStyle name="Normální 2" xfId="2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4"/>
  <sheetViews>
    <sheetView workbookViewId="0">
      <selection activeCell="B3" sqref="B3"/>
    </sheetView>
  </sheetViews>
  <sheetFormatPr defaultRowHeight="15" x14ac:dyDescent="0.25"/>
  <cols>
    <col min="2" max="2" width="88.140625" customWidth="1"/>
  </cols>
  <sheetData>
    <row r="1" spans="1:2" x14ac:dyDescent="0.25">
      <c r="A1" t="s">
        <v>13</v>
      </c>
    </row>
    <row r="2" spans="1:2" x14ac:dyDescent="0.25">
      <c r="A2" s="2" t="s">
        <v>0</v>
      </c>
      <c r="B2" t="s">
        <v>14</v>
      </c>
    </row>
    <row r="3" spans="1:2" x14ac:dyDescent="0.25">
      <c r="A3" s="1" t="s">
        <v>1</v>
      </c>
      <c r="B3" s="3" t="s">
        <v>17</v>
      </c>
    </row>
    <row r="4" spans="1:2" x14ac:dyDescent="0.25">
      <c r="A4" s="1" t="s">
        <v>2</v>
      </c>
      <c r="B4" s="3" t="s">
        <v>18</v>
      </c>
    </row>
    <row r="5" spans="1:2" x14ac:dyDescent="0.25">
      <c r="A5" s="2" t="s">
        <v>3</v>
      </c>
      <c r="B5" t="s">
        <v>15</v>
      </c>
    </row>
    <row r="6" spans="1:2" x14ac:dyDescent="0.25">
      <c r="A6" s="1" t="s">
        <v>4</v>
      </c>
      <c r="B6" s="3" t="s">
        <v>52</v>
      </c>
    </row>
    <row r="7" spans="1:2" x14ac:dyDescent="0.25">
      <c r="A7" s="1" t="s">
        <v>5</v>
      </c>
      <c r="B7" s="3" t="s">
        <v>20</v>
      </c>
    </row>
    <row r="8" spans="1:2" x14ac:dyDescent="0.25">
      <c r="A8" s="1" t="s">
        <v>6</v>
      </c>
      <c r="B8" s="3" t="s">
        <v>19</v>
      </c>
    </row>
    <row r="9" spans="1:2" x14ac:dyDescent="0.25">
      <c r="A9" s="1" t="s">
        <v>7</v>
      </c>
      <c r="B9" s="3" t="s">
        <v>53</v>
      </c>
    </row>
    <row r="10" spans="1:2" x14ac:dyDescent="0.25">
      <c r="A10" s="2" t="s">
        <v>8</v>
      </c>
      <c r="B10" t="s">
        <v>16</v>
      </c>
    </row>
    <row r="11" spans="1:2" x14ac:dyDescent="0.25">
      <c r="A11" s="1" t="s">
        <v>9</v>
      </c>
      <c r="B11" s="3" t="s">
        <v>21</v>
      </c>
    </row>
    <row r="12" spans="1:2" x14ac:dyDescent="0.25">
      <c r="A12" s="1" t="s">
        <v>10</v>
      </c>
      <c r="B12" s="3" t="s">
        <v>22</v>
      </c>
    </row>
    <row r="13" spans="1:2" x14ac:dyDescent="0.25">
      <c r="A13" s="1" t="s">
        <v>11</v>
      </c>
      <c r="B13" s="3" t="s">
        <v>23</v>
      </c>
    </row>
    <row r="14" spans="1:2" x14ac:dyDescent="0.25">
      <c r="A14" s="1" t="s">
        <v>12</v>
      </c>
      <c r="B14" s="3" t="s">
        <v>24</v>
      </c>
    </row>
  </sheetData>
  <hyperlinks>
    <hyperlink ref="B3" location="'1.1'!A1" display="Total area of the Czech Republic by FRA classes"/>
    <hyperlink ref="B4" location="'1.2'!A1" display="Total area of the Czech Republic by IPCC classes"/>
    <hyperlink ref="B6" location="'2.1'!A1" display="Total forest land (according to FRA definition)"/>
    <hyperlink ref="B7" location="'2.2'!A1" display="Total forest land by availability for wood supply"/>
    <hyperlink ref="B9" location="'2.4'!A1" display="Total forest land by ownership"/>
    <hyperlink ref="B11" location="'3.1'!A1" display="Total timberland "/>
    <hyperlink ref="B12" location="'3.2'!A1" display="Total timberland by forest type"/>
    <hyperlink ref="B13" location="'3.3'!A1" display="Total timberland by tree species"/>
    <hyperlink ref="B14" location="'3.4'!A1" display="Total timberland by age classes"/>
    <hyperlink ref="B8" location="'2.3'!A1" display="Total forest land by ownership"/>
  </hyperlink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ColWidth="9.140625" defaultRowHeight="15" x14ac:dyDescent="0.25"/>
  <cols>
    <col min="1" max="1" width="30.7109375" style="4" customWidth="1"/>
    <col min="2" max="8" width="15.7109375" style="4" customWidth="1"/>
    <col min="9" max="16384" width="9.140625" style="4"/>
  </cols>
  <sheetData>
    <row r="1" spans="1:8" ht="19.5" thickBot="1" x14ac:dyDescent="0.35">
      <c r="A1" s="5" t="s">
        <v>57</v>
      </c>
    </row>
    <row r="2" spans="1:8" x14ac:dyDescent="0.25">
      <c r="A2" s="44" t="s">
        <v>54</v>
      </c>
      <c r="B2" s="46" t="s">
        <v>51</v>
      </c>
      <c r="C2" s="47"/>
      <c r="D2" s="47"/>
      <c r="E2" s="47"/>
      <c r="F2" s="47"/>
      <c r="G2" s="48"/>
    </row>
    <row r="3" spans="1:8" ht="15.75" thickBot="1" x14ac:dyDescent="0.3">
      <c r="A3" s="45"/>
      <c r="B3" s="11" t="s">
        <v>25</v>
      </c>
      <c r="C3" s="42" t="s">
        <v>50</v>
      </c>
      <c r="D3" s="42"/>
      <c r="E3" s="12" t="s">
        <v>26</v>
      </c>
      <c r="F3" s="42" t="s">
        <v>50</v>
      </c>
      <c r="G3" s="43"/>
    </row>
    <row r="4" spans="1:8" ht="15.75" thickBot="1" x14ac:dyDescent="0.3">
      <c r="A4" s="7" t="s">
        <v>65</v>
      </c>
      <c r="B4" s="8">
        <v>2904600</v>
      </c>
      <c r="C4" s="9">
        <v>2857137.56</v>
      </c>
      <c r="D4" s="9">
        <v>2952062.44</v>
      </c>
      <c r="E4" s="9">
        <v>37.799999999999997</v>
      </c>
      <c r="F4" s="9">
        <v>36.200000000000003</v>
      </c>
      <c r="G4" s="10">
        <v>37.4</v>
      </c>
    </row>
    <row r="6" spans="1:8" ht="15.75" thickBot="1" x14ac:dyDescent="0.3"/>
    <row r="7" spans="1:8" x14ac:dyDescent="0.25">
      <c r="A7" s="37" t="s">
        <v>55</v>
      </c>
      <c r="B7" s="39" t="s">
        <v>51</v>
      </c>
      <c r="C7" s="40"/>
      <c r="D7" s="40"/>
      <c r="E7" s="40"/>
      <c r="F7" s="40"/>
      <c r="G7" s="40"/>
      <c r="H7" s="41"/>
    </row>
    <row r="8" spans="1:8" ht="75.75" thickBot="1" x14ac:dyDescent="0.3">
      <c r="A8" s="38"/>
      <c r="B8" s="28" t="s">
        <v>25</v>
      </c>
      <c r="C8" s="42" t="s">
        <v>50</v>
      </c>
      <c r="D8" s="42"/>
      <c r="E8" s="32" t="s">
        <v>63</v>
      </c>
      <c r="F8" s="12" t="s">
        <v>26</v>
      </c>
      <c r="G8" s="42" t="s">
        <v>50</v>
      </c>
      <c r="H8" s="43"/>
    </row>
    <row r="9" spans="1:8" x14ac:dyDescent="0.25">
      <c r="A9" s="24" t="s">
        <v>27</v>
      </c>
      <c r="B9" s="25">
        <v>5400</v>
      </c>
      <c r="C9" s="26">
        <v>2981.37</v>
      </c>
      <c r="D9" s="26">
        <v>7818.63</v>
      </c>
      <c r="E9" s="33">
        <f>B9/B$17</f>
        <v>1.8591200165255113E-3</v>
      </c>
      <c r="F9" s="26">
        <v>10.9</v>
      </c>
      <c r="G9" s="26">
        <v>6.1</v>
      </c>
      <c r="H9" s="27">
        <v>15.8</v>
      </c>
    </row>
    <row r="10" spans="1:8" x14ac:dyDescent="0.25">
      <c r="A10" s="15" t="s">
        <v>28</v>
      </c>
      <c r="B10" s="14">
        <v>339800</v>
      </c>
      <c r="C10" s="6">
        <v>322751.90999999997</v>
      </c>
      <c r="D10" s="6">
        <v>356848.09</v>
      </c>
      <c r="E10" s="34">
        <f t="shared" ref="E10:E16" si="0">B10/B$17</f>
        <v>0.1169868484472905</v>
      </c>
      <c r="F10" s="6">
        <v>30.8</v>
      </c>
      <c r="G10" s="6">
        <v>29.3</v>
      </c>
      <c r="H10" s="13">
        <v>32.4</v>
      </c>
    </row>
    <row r="11" spans="1:8" x14ac:dyDescent="0.25">
      <c r="A11" s="15" t="s">
        <v>29</v>
      </c>
      <c r="B11" s="14">
        <v>740600</v>
      </c>
      <c r="C11" s="6">
        <v>717678.66</v>
      </c>
      <c r="D11" s="6">
        <v>763521.34</v>
      </c>
      <c r="E11" s="34">
        <f t="shared" si="0"/>
        <v>0.25497486745162845</v>
      </c>
      <c r="F11" s="6">
        <v>42</v>
      </c>
      <c r="G11" s="6">
        <v>40.700000000000003</v>
      </c>
      <c r="H11" s="13">
        <v>43.3</v>
      </c>
    </row>
    <row r="12" spans="1:8" x14ac:dyDescent="0.25">
      <c r="A12" s="15" t="s">
        <v>30</v>
      </c>
      <c r="B12" s="14">
        <v>348000</v>
      </c>
      <c r="C12" s="6">
        <v>331774.49</v>
      </c>
      <c r="D12" s="6">
        <v>364225.51</v>
      </c>
      <c r="E12" s="34">
        <f t="shared" si="0"/>
        <v>0.11980995662053295</v>
      </c>
      <c r="F12" s="6">
        <v>40.1</v>
      </c>
      <c r="G12" s="6">
        <v>38.200000000000003</v>
      </c>
      <c r="H12" s="13">
        <v>41.9</v>
      </c>
    </row>
    <row r="13" spans="1:8" x14ac:dyDescent="0.25">
      <c r="A13" s="15" t="s">
        <v>31</v>
      </c>
      <c r="B13" s="14">
        <v>462800</v>
      </c>
      <c r="C13" s="6">
        <v>443976.88</v>
      </c>
      <c r="D13" s="6">
        <v>481623.12</v>
      </c>
      <c r="E13" s="34">
        <f t="shared" si="0"/>
        <v>0.15933347104592716</v>
      </c>
      <c r="F13" s="6">
        <v>37.299999999999997</v>
      </c>
      <c r="G13" s="6">
        <v>35.799999999999997</v>
      </c>
      <c r="H13" s="13">
        <v>38.799999999999997</v>
      </c>
    </row>
    <row r="14" spans="1:8" x14ac:dyDescent="0.25">
      <c r="A14" s="15" t="s">
        <v>32</v>
      </c>
      <c r="B14" s="14">
        <v>426800</v>
      </c>
      <c r="C14" s="6">
        <v>407857.8</v>
      </c>
      <c r="D14" s="6">
        <v>445742.2</v>
      </c>
      <c r="E14" s="34">
        <f t="shared" si="0"/>
        <v>0.14693933760242375</v>
      </c>
      <c r="F14" s="6">
        <v>30.6</v>
      </c>
      <c r="G14" s="6">
        <v>29.3</v>
      </c>
      <c r="H14" s="13">
        <v>31.9</v>
      </c>
    </row>
    <row r="15" spans="1:8" x14ac:dyDescent="0.25">
      <c r="A15" s="15" t="s">
        <v>33</v>
      </c>
      <c r="B15" s="14">
        <v>371200</v>
      </c>
      <c r="C15" s="6">
        <v>354126.21</v>
      </c>
      <c r="D15" s="6">
        <v>388273.79</v>
      </c>
      <c r="E15" s="34">
        <f t="shared" si="0"/>
        <v>0.1277972870619018</v>
      </c>
      <c r="F15" s="6">
        <v>40.200000000000003</v>
      </c>
      <c r="G15" s="6">
        <v>38.4</v>
      </c>
      <c r="H15" s="13">
        <v>42</v>
      </c>
    </row>
    <row r="16" spans="1:8" ht="15.75" thickBot="1" x14ac:dyDescent="0.3">
      <c r="A16" s="16" t="s">
        <v>34</v>
      </c>
      <c r="B16" s="17">
        <v>210000</v>
      </c>
      <c r="C16" s="18">
        <v>197385.1</v>
      </c>
      <c r="D16" s="18">
        <v>222614.9</v>
      </c>
      <c r="E16" s="35">
        <f t="shared" si="0"/>
        <v>7.2299111753769879E-2</v>
      </c>
      <c r="F16" s="18">
        <v>38.6</v>
      </c>
      <c r="G16" s="18">
        <v>36.4</v>
      </c>
      <c r="H16" s="19">
        <v>40.9</v>
      </c>
    </row>
    <row r="17" spans="1:8" ht="15.75" thickBot="1" x14ac:dyDescent="0.3">
      <c r="A17" s="20" t="s">
        <v>35</v>
      </c>
      <c r="B17" s="21">
        <v>2904600</v>
      </c>
      <c r="C17" s="22">
        <v>2857137.56</v>
      </c>
      <c r="D17" s="22">
        <v>2952062.44</v>
      </c>
      <c r="E17" s="36">
        <f>SUM(E9:E16)</f>
        <v>1</v>
      </c>
      <c r="F17" s="22">
        <v>36.799999999999997</v>
      </c>
      <c r="G17" s="22">
        <v>36.200000000000003</v>
      </c>
      <c r="H17" s="23">
        <v>37.4</v>
      </c>
    </row>
    <row r="19" spans="1:8" ht="15.75" thickBot="1" x14ac:dyDescent="0.3"/>
    <row r="20" spans="1:8" x14ac:dyDescent="0.25">
      <c r="A20" s="37" t="s">
        <v>56</v>
      </c>
      <c r="B20" s="39" t="s">
        <v>51</v>
      </c>
      <c r="C20" s="40"/>
      <c r="D20" s="40"/>
      <c r="E20" s="40"/>
      <c r="F20" s="40"/>
      <c r="G20" s="40"/>
      <c r="H20" s="41"/>
    </row>
    <row r="21" spans="1:8" ht="75.75" thickBot="1" x14ac:dyDescent="0.3">
      <c r="A21" s="38"/>
      <c r="B21" s="28" t="s">
        <v>25</v>
      </c>
      <c r="C21" s="42" t="s">
        <v>50</v>
      </c>
      <c r="D21" s="42"/>
      <c r="E21" s="32" t="s">
        <v>63</v>
      </c>
      <c r="F21" s="12" t="s">
        <v>26</v>
      </c>
      <c r="G21" s="42" t="s">
        <v>50</v>
      </c>
      <c r="H21" s="43"/>
    </row>
    <row r="22" spans="1:8" x14ac:dyDescent="0.25">
      <c r="A22" s="29" t="s">
        <v>36</v>
      </c>
      <c r="B22" s="25">
        <v>5400</v>
      </c>
      <c r="C22" s="26">
        <v>2981.37</v>
      </c>
      <c r="D22" s="26">
        <v>7818.63</v>
      </c>
      <c r="E22" s="33">
        <f t="shared" ref="E22:E35" si="1">B22/B$17</f>
        <v>1.8591200165255113E-3</v>
      </c>
      <c r="F22" s="26">
        <v>10.9</v>
      </c>
      <c r="G22" s="26">
        <v>6.1</v>
      </c>
      <c r="H22" s="27">
        <v>15.8</v>
      </c>
    </row>
    <row r="23" spans="1:8" x14ac:dyDescent="0.25">
      <c r="A23" s="15" t="s">
        <v>37</v>
      </c>
      <c r="B23" s="14">
        <v>339800</v>
      </c>
      <c r="C23" s="6">
        <v>322751.90999999997</v>
      </c>
      <c r="D23" s="6">
        <v>356848.09</v>
      </c>
      <c r="E23" s="34">
        <f t="shared" si="1"/>
        <v>0.1169868484472905</v>
      </c>
      <c r="F23" s="6">
        <v>30.8</v>
      </c>
      <c r="G23" s="6">
        <v>29.3</v>
      </c>
      <c r="H23" s="13">
        <v>32.4</v>
      </c>
    </row>
    <row r="24" spans="1:8" x14ac:dyDescent="0.25">
      <c r="A24" s="15" t="s">
        <v>38</v>
      </c>
      <c r="B24" s="14">
        <v>416200</v>
      </c>
      <c r="C24" s="6">
        <v>398904.56</v>
      </c>
      <c r="D24" s="6">
        <v>433495.44</v>
      </c>
      <c r="E24" s="34">
        <f t="shared" si="1"/>
        <v>0.14328995386628107</v>
      </c>
      <c r="F24" s="6">
        <v>41.3</v>
      </c>
      <c r="G24" s="6">
        <v>39.6</v>
      </c>
      <c r="H24" s="13">
        <v>43</v>
      </c>
    </row>
    <row r="25" spans="1:8" x14ac:dyDescent="0.25">
      <c r="A25" s="15" t="s">
        <v>39</v>
      </c>
      <c r="B25" s="14">
        <v>324400</v>
      </c>
      <c r="C25" s="6">
        <v>309250.09000000003</v>
      </c>
      <c r="D25" s="6">
        <v>339549.91</v>
      </c>
      <c r="E25" s="34">
        <f t="shared" si="1"/>
        <v>0.11168491358534738</v>
      </c>
      <c r="F25" s="6">
        <v>42.9</v>
      </c>
      <c r="G25" s="6">
        <v>40.9</v>
      </c>
      <c r="H25" s="13">
        <v>44.9</v>
      </c>
    </row>
    <row r="26" spans="1:8" x14ac:dyDescent="0.25">
      <c r="A26" s="15" t="s">
        <v>40</v>
      </c>
      <c r="B26" s="14">
        <v>164000</v>
      </c>
      <c r="C26" s="6">
        <v>153721.17000000001</v>
      </c>
      <c r="D26" s="6">
        <v>174278.83</v>
      </c>
      <c r="E26" s="34">
        <f t="shared" si="1"/>
        <v>5.6462163464848864E-2</v>
      </c>
      <c r="F26" s="6">
        <v>49.4</v>
      </c>
      <c r="G26" s="6">
        <v>46.4</v>
      </c>
      <c r="H26" s="13">
        <v>52.4</v>
      </c>
    </row>
    <row r="27" spans="1:8" x14ac:dyDescent="0.25">
      <c r="A27" s="15" t="s">
        <v>41</v>
      </c>
      <c r="B27" s="14">
        <v>184000</v>
      </c>
      <c r="C27" s="6">
        <v>171666.69</v>
      </c>
      <c r="D27" s="6">
        <v>196333.31</v>
      </c>
      <c r="E27" s="34">
        <f t="shared" si="1"/>
        <v>6.334779315568409E-2</v>
      </c>
      <c r="F27" s="6">
        <v>34.299999999999997</v>
      </c>
      <c r="G27" s="6">
        <v>32</v>
      </c>
      <c r="H27" s="13">
        <v>36.6</v>
      </c>
    </row>
    <row r="28" spans="1:8" x14ac:dyDescent="0.25">
      <c r="A28" s="15" t="s">
        <v>42</v>
      </c>
      <c r="B28" s="14">
        <v>149800</v>
      </c>
      <c r="C28" s="6">
        <v>140070.29</v>
      </c>
      <c r="D28" s="6">
        <v>159529.71</v>
      </c>
      <c r="E28" s="34">
        <f t="shared" si="1"/>
        <v>5.1573366384355848E-2</v>
      </c>
      <c r="F28" s="6">
        <v>47.8</v>
      </c>
      <c r="G28" s="6">
        <v>44.8</v>
      </c>
      <c r="H28" s="13">
        <v>50.8</v>
      </c>
    </row>
    <row r="29" spans="1:8" x14ac:dyDescent="0.25">
      <c r="A29" s="15" t="s">
        <v>43</v>
      </c>
      <c r="B29" s="14">
        <v>167000</v>
      </c>
      <c r="C29" s="6">
        <v>155329.38</v>
      </c>
      <c r="D29" s="6">
        <v>178670.62</v>
      </c>
      <c r="E29" s="34">
        <f t="shared" si="1"/>
        <v>5.7495007918474145E-2</v>
      </c>
      <c r="F29" s="6">
        <v>35.1</v>
      </c>
      <c r="G29" s="6">
        <v>32.700000000000003</v>
      </c>
      <c r="H29" s="13">
        <v>37.5</v>
      </c>
    </row>
    <row r="30" spans="1:8" x14ac:dyDescent="0.25">
      <c r="A30" s="15" t="s">
        <v>44</v>
      </c>
      <c r="B30" s="14">
        <v>146000</v>
      </c>
      <c r="C30" s="6">
        <v>135042.37</v>
      </c>
      <c r="D30" s="6">
        <v>156957.63</v>
      </c>
      <c r="E30" s="34">
        <f t="shared" si="1"/>
        <v>5.0265096743097155E-2</v>
      </c>
      <c r="F30" s="6">
        <v>32.299999999999997</v>
      </c>
      <c r="G30" s="6">
        <v>29.9</v>
      </c>
      <c r="H30" s="13">
        <v>34.700000000000003</v>
      </c>
    </row>
    <row r="31" spans="1:8" x14ac:dyDescent="0.25">
      <c r="A31" s="15" t="s">
        <v>45</v>
      </c>
      <c r="B31" s="14">
        <v>213600</v>
      </c>
      <c r="C31" s="6">
        <v>200602.12</v>
      </c>
      <c r="D31" s="6">
        <v>226597.88</v>
      </c>
      <c r="E31" s="34">
        <f t="shared" si="1"/>
        <v>7.3538525098120228E-2</v>
      </c>
      <c r="F31" s="6">
        <v>31.5</v>
      </c>
      <c r="G31" s="6">
        <v>29.6</v>
      </c>
      <c r="H31" s="13">
        <v>33.4</v>
      </c>
    </row>
    <row r="32" spans="1:8" x14ac:dyDescent="0.25">
      <c r="A32" s="15" t="s">
        <v>46</v>
      </c>
      <c r="B32" s="14">
        <v>213200</v>
      </c>
      <c r="C32" s="6">
        <v>199381.52</v>
      </c>
      <c r="D32" s="6">
        <v>227018.48</v>
      </c>
      <c r="E32" s="34">
        <f t="shared" si="1"/>
        <v>7.3400812504303525E-2</v>
      </c>
      <c r="F32" s="6">
        <v>29.7</v>
      </c>
      <c r="G32" s="6">
        <v>27.8</v>
      </c>
      <c r="H32" s="13">
        <v>31.7</v>
      </c>
    </row>
    <row r="33" spans="1:8" x14ac:dyDescent="0.25">
      <c r="A33" s="15" t="s">
        <v>47</v>
      </c>
      <c r="B33" s="14">
        <v>192600</v>
      </c>
      <c r="C33" s="6">
        <v>179866.91</v>
      </c>
      <c r="D33" s="6">
        <v>205333.09</v>
      </c>
      <c r="E33" s="34">
        <f t="shared" si="1"/>
        <v>6.6308613922743231E-2</v>
      </c>
      <c r="F33" s="6">
        <v>36.5</v>
      </c>
      <c r="G33" s="6">
        <v>34.1</v>
      </c>
      <c r="H33" s="13">
        <v>38.9</v>
      </c>
    </row>
    <row r="34" spans="1:8" x14ac:dyDescent="0.25">
      <c r="A34" s="15" t="s">
        <v>48</v>
      </c>
      <c r="B34" s="14">
        <v>178600</v>
      </c>
      <c r="C34" s="6">
        <v>167185.54999999999</v>
      </c>
      <c r="D34" s="6">
        <v>190014.45</v>
      </c>
      <c r="E34" s="34">
        <f t="shared" si="1"/>
        <v>6.1488673139158574E-2</v>
      </c>
      <c r="F34" s="6">
        <v>45.1</v>
      </c>
      <c r="G34" s="6">
        <v>42.3</v>
      </c>
      <c r="H34" s="13">
        <v>48</v>
      </c>
    </row>
    <row r="35" spans="1:8" ht="15.75" thickBot="1" x14ac:dyDescent="0.3">
      <c r="A35" s="16" t="s">
        <v>49</v>
      </c>
      <c r="B35" s="17">
        <v>210000</v>
      </c>
      <c r="C35" s="18">
        <v>197385.1</v>
      </c>
      <c r="D35" s="18">
        <v>222614.9</v>
      </c>
      <c r="E35" s="35">
        <f t="shared" si="1"/>
        <v>7.2299111753769879E-2</v>
      </c>
      <c r="F35" s="18">
        <v>38.6</v>
      </c>
      <c r="G35" s="18">
        <v>36.4</v>
      </c>
      <c r="H35" s="19">
        <v>40.9</v>
      </c>
    </row>
    <row r="36" spans="1:8" ht="15.75" thickBot="1" x14ac:dyDescent="0.3">
      <c r="A36" s="20" t="s">
        <v>35</v>
      </c>
      <c r="B36" s="21">
        <v>2904600</v>
      </c>
      <c r="C36" s="22">
        <v>2857137.56</v>
      </c>
      <c r="D36" s="22">
        <v>2952062.44</v>
      </c>
      <c r="E36" s="36">
        <f>SUM(E22:E35)</f>
        <v>1</v>
      </c>
      <c r="F36" s="22">
        <v>36.799999999999997</v>
      </c>
      <c r="G36" s="22">
        <v>36.200000000000003</v>
      </c>
      <c r="H36" s="23">
        <v>37.4</v>
      </c>
    </row>
    <row r="38" spans="1:8" x14ac:dyDescent="0.25">
      <c r="A38" s="4" t="s">
        <v>58</v>
      </c>
    </row>
    <row r="40" spans="1:8" x14ac:dyDescent="0.25">
      <c r="A40" s="30" t="s">
        <v>59</v>
      </c>
    </row>
    <row r="41" spans="1:8" x14ac:dyDescent="0.25">
      <c r="A41" s="30" t="s">
        <v>64</v>
      </c>
    </row>
    <row r="42" spans="1:8" x14ac:dyDescent="0.25">
      <c r="A42" s="30" t="s">
        <v>60</v>
      </c>
    </row>
    <row r="43" spans="1:8" x14ac:dyDescent="0.25">
      <c r="A43" s="30" t="s">
        <v>61</v>
      </c>
    </row>
    <row r="44" spans="1:8" x14ac:dyDescent="0.25">
      <c r="A44" s="31"/>
    </row>
    <row r="45" spans="1:8" x14ac:dyDescent="0.25">
      <c r="A45" s="30" t="s">
        <v>62</v>
      </c>
    </row>
  </sheetData>
  <mergeCells count="12">
    <mergeCell ref="A20:A21"/>
    <mergeCell ref="B20:H20"/>
    <mergeCell ref="C21:D21"/>
    <mergeCell ref="G21:H21"/>
    <mergeCell ref="A2:A3"/>
    <mergeCell ref="C3:D3"/>
    <mergeCell ref="F3:G3"/>
    <mergeCell ref="A7:A8"/>
    <mergeCell ref="B7:H7"/>
    <mergeCell ref="C8:D8"/>
    <mergeCell ref="G8:H8"/>
    <mergeCell ref="B2:G2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Czech NFI – Forest area</vt:lpstr>
      <vt:lpstr>2.1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MÁSLO Jan Bc.</dc:creator>
  <cp:lastModifiedBy>Bernd Eckhardt</cp:lastModifiedBy>
  <dcterms:created xsi:type="dcterms:W3CDTF">2019-12-22T21:33:40Z</dcterms:created>
  <dcterms:modified xsi:type="dcterms:W3CDTF">2020-01-08T12:42:24Z</dcterms:modified>
</cp:coreProperties>
</file>