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HR\Originals_more_recent\Tabular_data\Info_level_B\Topic_Area\GHG_Inventory\"/>
    </mc:Choice>
  </mc:AlternateContent>
  <bookViews>
    <workbookView xWindow="0" yWindow="0" windowWidth="28800" windowHeight="114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F6" i="1"/>
  <c r="H6" i="1"/>
  <c r="J6" i="1"/>
  <c r="L6" i="1"/>
  <c r="N6" i="1"/>
  <c r="P6" i="1"/>
  <c r="R6" i="1"/>
  <c r="T6" i="1"/>
  <c r="B6" i="1"/>
  <c r="O6" i="1" l="1"/>
  <c r="O5" i="1"/>
  <c r="O4" i="1"/>
  <c r="O3" i="1"/>
  <c r="I6" i="1"/>
  <c r="I3" i="1"/>
  <c r="I5" i="1"/>
  <c r="I4" i="1"/>
  <c r="C6" i="1"/>
  <c r="C3" i="1"/>
  <c r="C5" i="1"/>
  <c r="C4" i="1"/>
  <c r="U6" i="1"/>
  <c r="U5" i="1"/>
  <c r="U4" i="1"/>
  <c r="U3" i="1"/>
  <c r="S4" i="1"/>
  <c r="S3" i="1"/>
  <c r="S6" i="1"/>
  <c r="S5" i="1"/>
  <c r="M6" i="1"/>
  <c r="M5" i="1"/>
  <c r="M3" i="1"/>
  <c r="M4" i="1"/>
  <c r="K5" i="1"/>
  <c r="K4" i="1"/>
  <c r="K3" i="1"/>
  <c r="K6" i="1"/>
  <c r="G6" i="1"/>
  <c r="G5" i="1"/>
  <c r="G4" i="1"/>
  <c r="G3" i="1"/>
  <c r="E6" i="1"/>
  <c r="E4" i="1"/>
  <c r="E5" i="1"/>
  <c r="E3" i="1"/>
  <c r="Q6" i="1"/>
  <c r="Q4" i="1"/>
  <c r="Q5" i="1"/>
  <c r="Q3" i="1"/>
</calcChain>
</file>

<file path=xl/sharedStrings.xml><?xml version="1.0" encoding="utf-8"?>
<sst xmlns="http://schemas.openxmlformats.org/spreadsheetml/2006/main" count="35" uniqueCount="35">
  <si>
    <t>Source: Croatian greenhouse gas inventory for the period 1990 - 2017 (National Inventory Report 2019)</t>
  </si>
  <si>
    <t>FM Area (kha)</t>
  </si>
  <si>
    <t>Deciduous</t>
  </si>
  <si>
    <t>Coniferous</t>
  </si>
  <si>
    <t>Out of yield forests</t>
  </si>
  <si>
    <t>Out</t>
  </si>
  <si>
    <t>of</t>
  </si>
  <si>
    <t>yield</t>
  </si>
  <si>
    <t>forests</t>
  </si>
  <si>
    <t>FM Area Total (in tsd ha)</t>
  </si>
  <si>
    <t>Value adding steps:</t>
  </si>
  <si>
    <t>Columns with Percentage Values added</t>
  </si>
  <si>
    <t>Table formated</t>
  </si>
  <si>
    <r>
      <t>Data Source: Data on the total area of forest for the separate years, as well as the relative share of the coniferous and deciduous and the forests out of yield (maquies and shrub) were obtained from the Croatian Forest Ltd. company which was pursuant to the relevant legislation</t>
    </r>
    <r>
      <rPr>
        <vertAlign val="superscript"/>
        <sz val="11"/>
        <color theme="1"/>
        <rFont val="Calibri"/>
        <family val="2"/>
        <scheme val="minor"/>
      </rPr>
      <t>30</t>
    </r>
    <r>
      <rPr>
        <sz val="11"/>
        <color theme="1"/>
        <rFont val="Calibri"/>
        <family val="2"/>
        <scheme val="minor"/>
      </rPr>
      <t xml:space="preserve"> for many years obliged to manage all forests in Croatia. </t>
    </r>
    <r>
      <rPr>
        <vertAlign val="superscript"/>
        <sz val="11"/>
        <color theme="1"/>
        <rFont val="Calibri"/>
        <family val="2"/>
        <scheme val="minor"/>
      </rPr>
      <t>30</t>
    </r>
    <r>
      <rPr>
        <sz val="11"/>
        <color theme="1"/>
        <rFont val="Calibri"/>
        <family val="2"/>
        <scheme val="minor"/>
      </rPr>
      <t xml:space="preserve"> Forest Act (Official Gazette No. 68/18, 115/18)</t>
    </r>
  </si>
  <si>
    <t>2008 in %</t>
  </si>
  <si>
    <t>2009 in %</t>
  </si>
  <si>
    <t>2010 in ha</t>
  </si>
  <si>
    <t>2010 in %</t>
  </si>
  <si>
    <t>2011 in ha</t>
  </si>
  <si>
    <t>2011 in %</t>
  </si>
  <si>
    <t>2012 in ha</t>
  </si>
  <si>
    <t>2012 in %</t>
  </si>
  <si>
    <t>2013 in ha</t>
  </si>
  <si>
    <t>2013 in %</t>
  </si>
  <si>
    <t>2014 in ha</t>
  </si>
  <si>
    <t>2014 in %</t>
  </si>
  <si>
    <t>2015 in ha</t>
  </si>
  <si>
    <t>2015 in %</t>
  </si>
  <si>
    <t>2016 in ha</t>
  </si>
  <si>
    <t>2016 in %</t>
  </si>
  <si>
    <t>2017 in ha</t>
  </si>
  <si>
    <t>2017 in %</t>
  </si>
  <si>
    <t>Table Quality checked: Totals calculated</t>
  </si>
  <si>
    <t>JRC value adding: 2019-09</t>
  </si>
  <si>
    <t>Table 11.3-5: Forest Management area by forest type in Croatia (page 428 of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</si>
</sst>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vertAlign val="superscrip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Border="0" applyAlignment="0"/>
  </cellStyleXfs>
  <cellXfs count="38">
    <xf numFmtId="0" fontId="0" fillId="0" borderId="0" xfId="0"/>
    <xf numFmtId="0" fontId="0" fillId="0" borderId="0" xfId="0" applyAlignment="1">
      <alignment horizontal="left" vertical="top"/>
    </xf>
    <xf numFmtId="4" fontId="0" fillId="0" borderId="0" xfId="0" applyNumberFormat="1"/>
    <xf numFmtId="0" fontId="0" fillId="0" borderId="1" xfId="0" applyBorder="1"/>
    <xf numFmtId="4" fontId="0" fillId="0" borderId="3" xfId="0" applyNumberFormat="1" applyBorder="1"/>
    <xf numFmtId="0" fontId="2" fillId="0" borderId="8" xfId="0" applyFont="1" applyBorder="1" applyAlignment="1">
      <alignment horizontal="center"/>
    </xf>
    <xf numFmtId="0" fontId="2" fillId="0" borderId="9" xfId="0" applyFont="1" applyBorder="1" applyAlignment="1">
      <alignment horizontal="center"/>
    </xf>
    <xf numFmtId="0" fontId="2" fillId="0" borderId="2" xfId="0" applyFont="1" applyBorder="1"/>
    <xf numFmtId="0" fontId="2" fillId="0" borderId="12" xfId="0" applyFont="1" applyBorder="1" applyAlignment="1">
      <alignment horizontal="left"/>
    </xf>
    <xf numFmtId="0" fontId="2" fillId="0" borderId="13" xfId="0" applyFont="1" applyBorder="1"/>
    <xf numFmtId="0" fontId="2" fillId="0" borderId="14" xfId="0" applyFont="1" applyBorder="1" applyAlignment="1">
      <alignment horizontal="left"/>
    </xf>
    <xf numFmtId="0" fontId="0" fillId="0" borderId="16" xfId="0" applyBorder="1"/>
    <xf numFmtId="0" fontId="2" fillId="0" borderId="2" xfId="0" applyFont="1" applyBorder="1" applyAlignment="1">
      <alignment horizontal="left"/>
    </xf>
    <xf numFmtId="4" fontId="2" fillId="0" borderId="8" xfId="0" applyNumberFormat="1" applyFont="1" applyBorder="1"/>
    <xf numFmtId="0" fontId="2" fillId="0" borderId="7" xfId="0" applyFont="1" applyBorder="1" applyAlignment="1">
      <alignment horizontal="center"/>
    </xf>
    <xf numFmtId="4" fontId="0" fillId="0" borderId="17" xfId="0" applyNumberFormat="1" applyBorder="1"/>
    <xf numFmtId="0" fontId="0" fillId="0" borderId="18" xfId="0" applyBorder="1"/>
    <xf numFmtId="0" fontId="0" fillId="0" borderId="19" xfId="0" applyBorder="1"/>
    <xf numFmtId="4" fontId="2" fillId="0" borderId="7" xfId="0" applyNumberFormat="1" applyFont="1" applyBorder="1"/>
    <xf numFmtId="0" fontId="3" fillId="0" borderId="0" xfId="2" applyFill="1" applyProtection="1"/>
    <xf numFmtId="0" fontId="2" fillId="0" borderId="20" xfId="0" applyFont="1" applyBorder="1" applyAlignment="1">
      <alignment horizontal="center"/>
    </xf>
    <xf numFmtId="164" fontId="0" fillId="0" borderId="10" xfId="1" applyNumberFormat="1" applyFont="1" applyBorder="1"/>
    <xf numFmtId="164" fontId="0" fillId="0" borderId="11" xfId="1" applyNumberFormat="1" applyFont="1" applyBorder="1"/>
    <xf numFmtId="164" fontId="0" fillId="0" borderId="15" xfId="1" applyNumberFormat="1" applyFont="1" applyBorder="1"/>
    <xf numFmtId="164" fontId="2" fillId="0" borderId="9" xfId="1" applyNumberFormat="1" applyFont="1" applyBorder="1"/>
    <xf numFmtId="0" fontId="2" fillId="2" borderId="8" xfId="0" applyFont="1" applyFill="1" applyBorder="1" applyAlignment="1">
      <alignment horizontal="center"/>
    </xf>
    <xf numFmtId="4" fontId="0" fillId="2" borderId="3" xfId="0" applyNumberFormat="1" applyFill="1" applyBorder="1"/>
    <xf numFmtId="164" fontId="0" fillId="2" borderId="10" xfId="1" applyNumberFormat="1" applyFont="1" applyFill="1" applyBorder="1"/>
    <xf numFmtId="0" fontId="0" fillId="2" borderId="1" xfId="0" applyFill="1" applyBorder="1"/>
    <xf numFmtId="164" fontId="0" fillId="2" borderId="11" xfId="1" applyNumberFormat="1" applyFont="1" applyFill="1" applyBorder="1"/>
    <xf numFmtId="0" fontId="0" fillId="2" borderId="16" xfId="0" applyFill="1" applyBorder="1"/>
    <xf numFmtId="164" fontId="0" fillId="2" borderId="15" xfId="1" applyNumberFormat="1" applyFont="1" applyFill="1" applyBorder="1"/>
    <xf numFmtId="4" fontId="2" fillId="2" borderId="8" xfId="0" applyNumberFormat="1" applyFont="1" applyFill="1" applyBorder="1"/>
    <xf numFmtId="164" fontId="2" fillId="2" borderId="9" xfId="1" applyNumberFormat="1" applyFont="1" applyFill="1" applyBorder="1"/>
    <xf numFmtId="0" fontId="2" fillId="2" borderId="6"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6"/>
  <sheetViews>
    <sheetView tabSelected="1" workbookViewId="0">
      <selection sqref="A1:U1"/>
    </sheetView>
  </sheetViews>
  <sheetFormatPr defaultRowHeight="15" x14ac:dyDescent="0.25"/>
  <cols>
    <col min="1" max="1" width="54.42578125" customWidth="1"/>
    <col min="2" max="21" width="10.7109375" customWidth="1"/>
  </cols>
  <sheetData>
    <row r="1" spans="1:46" ht="15.75" thickBot="1" x14ac:dyDescent="0.3">
      <c r="A1" s="35" t="s">
        <v>34</v>
      </c>
      <c r="B1" s="36"/>
      <c r="C1" s="36"/>
      <c r="D1" s="36"/>
      <c r="E1" s="36"/>
      <c r="F1" s="36"/>
      <c r="G1" s="36"/>
      <c r="H1" s="36"/>
      <c r="I1" s="36"/>
      <c r="J1" s="36"/>
      <c r="K1" s="36"/>
      <c r="L1" s="36"/>
      <c r="M1" s="36"/>
      <c r="N1" s="36"/>
      <c r="O1" s="36"/>
      <c r="P1" s="36"/>
      <c r="Q1" s="36"/>
      <c r="R1" s="36"/>
      <c r="S1" s="36"/>
      <c r="T1" s="36"/>
      <c r="U1" s="37"/>
    </row>
    <row r="2" spans="1:46" ht="15.75" thickBot="1" x14ac:dyDescent="0.3">
      <c r="A2" s="7" t="s">
        <v>1</v>
      </c>
      <c r="B2" s="14">
        <v>2008</v>
      </c>
      <c r="C2" s="6" t="s">
        <v>14</v>
      </c>
      <c r="D2" s="25">
        <v>2009</v>
      </c>
      <c r="E2" s="25" t="s">
        <v>15</v>
      </c>
      <c r="F2" s="5" t="s">
        <v>16</v>
      </c>
      <c r="G2" s="5" t="s">
        <v>17</v>
      </c>
      <c r="H2" s="25" t="s">
        <v>18</v>
      </c>
      <c r="I2" s="25" t="s">
        <v>19</v>
      </c>
      <c r="J2" s="5" t="s">
        <v>20</v>
      </c>
      <c r="K2" s="5" t="s">
        <v>21</v>
      </c>
      <c r="L2" s="25" t="s">
        <v>22</v>
      </c>
      <c r="M2" s="25" t="s">
        <v>23</v>
      </c>
      <c r="N2" s="5" t="s">
        <v>24</v>
      </c>
      <c r="O2" s="5" t="s">
        <v>25</v>
      </c>
      <c r="P2" s="25" t="s">
        <v>26</v>
      </c>
      <c r="Q2" s="25" t="s">
        <v>27</v>
      </c>
      <c r="R2" s="5" t="s">
        <v>28</v>
      </c>
      <c r="S2" s="20" t="s">
        <v>29</v>
      </c>
      <c r="T2" s="25" t="s">
        <v>30</v>
      </c>
      <c r="U2" s="34" t="s">
        <v>31</v>
      </c>
    </row>
    <row r="3" spans="1:46" x14ac:dyDescent="0.25">
      <c r="A3" s="8" t="s">
        <v>2</v>
      </c>
      <c r="B3" s="15">
        <v>1674.64</v>
      </c>
      <c r="C3" s="21">
        <f>B3/B$6</f>
        <v>0.72404340870768302</v>
      </c>
      <c r="D3" s="26">
        <v>1674.55</v>
      </c>
      <c r="E3" s="27">
        <f>D3/D$6</f>
        <v>0.72419236258270991</v>
      </c>
      <c r="F3" s="4">
        <v>1674.48</v>
      </c>
      <c r="G3" s="21">
        <f>F3/F$6</f>
        <v>0.7242748514234798</v>
      </c>
      <c r="H3" s="26">
        <v>1674.46</v>
      </c>
      <c r="I3" s="27">
        <f>H3/H$6</f>
        <v>0.72432572726289612</v>
      </c>
      <c r="J3" s="4">
        <v>1674.41</v>
      </c>
      <c r="K3" s="21">
        <f>J3/J$6</f>
        <v>0.72437930184165322</v>
      </c>
      <c r="L3" s="26">
        <v>1674.34</v>
      </c>
      <c r="M3" s="27">
        <f>L3/L$6</f>
        <v>0.72439916066368137</v>
      </c>
      <c r="N3" s="4">
        <v>1674.32</v>
      </c>
      <c r="O3" s="21">
        <f>N3/N$6</f>
        <v>0.72440617834119336</v>
      </c>
      <c r="P3" s="26">
        <v>1618.73</v>
      </c>
      <c r="Q3" s="27">
        <f>P3/P$6</f>
        <v>0.70042750945453602</v>
      </c>
      <c r="R3" s="4">
        <v>1618.01</v>
      </c>
      <c r="S3" s="21">
        <f>R3/R$6</f>
        <v>0.70012505246578371</v>
      </c>
      <c r="T3" s="26">
        <v>1624.53</v>
      </c>
      <c r="U3" s="27">
        <f>T3/T$6</f>
        <v>0.70294934704156609</v>
      </c>
      <c r="AG3" t="s">
        <v>5</v>
      </c>
      <c r="AH3" t="s">
        <v>6</v>
      </c>
      <c r="AI3" t="s">
        <v>7</v>
      </c>
      <c r="AJ3" t="s">
        <v>8</v>
      </c>
      <c r="AK3">
        <v>438.43</v>
      </c>
      <c r="AL3">
        <v>437.94</v>
      </c>
      <c r="AM3">
        <v>437.71</v>
      </c>
      <c r="AN3">
        <v>437.56</v>
      </c>
      <c r="AO3">
        <v>437.46</v>
      </c>
      <c r="AP3">
        <v>437.38</v>
      </c>
      <c r="AQ3">
        <v>437.35</v>
      </c>
      <c r="AR3">
        <v>484.62</v>
      </c>
      <c r="AS3">
        <v>484.73</v>
      </c>
      <c r="AT3">
        <v>477.07</v>
      </c>
    </row>
    <row r="4" spans="1:46" x14ac:dyDescent="0.25">
      <c r="A4" s="9" t="s">
        <v>3</v>
      </c>
      <c r="B4" s="16">
        <v>199.83</v>
      </c>
      <c r="C4" s="22">
        <f t="shared" ref="C4:E6" si="0">B4/B$6</f>
        <v>8.6398028449133121E-2</v>
      </c>
      <c r="D4" s="28">
        <v>199.81</v>
      </c>
      <c r="E4" s="29">
        <f t="shared" si="0"/>
        <v>8.6411797777105059E-2</v>
      </c>
      <c r="F4" s="3">
        <v>199.75</v>
      </c>
      <c r="G4" s="22">
        <f t="shared" ref="G4" si="1">F4/F$6</f>
        <v>8.6399301019922659E-2</v>
      </c>
      <c r="H4" s="28">
        <v>199.73</v>
      </c>
      <c r="I4" s="29">
        <f t="shared" ref="I4" si="2">H4/H$6</f>
        <v>8.6397750621823283E-2</v>
      </c>
      <c r="J4" s="3">
        <v>199.64</v>
      </c>
      <c r="K4" s="22">
        <f t="shared" ref="K4" si="3">J4/J$6</f>
        <v>8.6367785560088409E-2</v>
      </c>
      <c r="L4" s="28">
        <v>199.63</v>
      </c>
      <c r="M4" s="29">
        <f t="shared" ref="M4" si="4">L4/L$6</f>
        <v>8.6369437774460808E-2</v>
      </c>
      <c r="N4" s="3">
        <v>199.63</v>
      </c>
      <c r="O4" s="22">
        <f t="shared" ref="O4" si="5">N4/N$6</f>
        <v>8.6371306191320912E-2</v>
      </c>
      <c r="P4" s="28">
        <v>207.71</v>
      </c>
      <c r="Q4" s="29">
        <f t="shared" ref="Q4" si="6">P4/P$6</f>
        <v>8.9876506884286875E-2</v>
      </c>
      <c r="R4" s="3">
        <v>208.29</v>
      </c>
      <c r="S4" s="22">
        <f t="shared" ref="S4" si="7">R4/R$6</f>
        <v>9.0128643937984365E-2</v>
      </c>
      <c r="T4" s="28">
        <v>209.42</v>
      </c>
      <c r="U4" s="29">
        <f t="shared" ref="U4" si="8">T4/T$6</f>
        <v>9.0617995517130956E-2</v>
      </c>
    </row>
    <row r="5" spans="1:46" ht="15.75" thickBot="1" x14ac:dyDescent="0.3">
      <c r="A5" s="10" t="s">
        <v>4</v>
      </c>
      <c r="B5" s="17">
        <v>438.43</v>
      </c>
      <c r="C5" s="23">
        <f t="shared" si="0"/>
        <v>0.18955856284318387</v>
      </c>
      <c r="D5" s="30">
        <v>437.94</v>
      </c>
      <c r="E5" s="31">
        <f t="shared" si="0"/>
        <v>0.18939583964018511</v>
      </c>
      <c r="F5" s="11">
        <v>437.71</v>
      </c>
      <c r="G5" s="23">
        <f t="shared" ref="G5" si="9">F5/F$6</f>
        <v>0.18932584755659748</v>
      </c>
      <c r="H5" s="30">
        <v>437.56</v>
      </c>
      <c r="I5" s="31">
        <f t="shared" ref="I5" si="10">H5/H$6</f>
        <v>0.18927652211528062</v>
      </c>
      <c r="J5" s="11">
        <v>437.46</v>
      </c>
      <c r="K5" s="23">
        <f t="shared" ref="K5" si="11">J5/J$6</f>
        <v>0.18925291259825824</v>
      </c>
      <c r="L5" s="30">
        <v>437.38</v>
      </c>
      <c r="M5" s="31">
        <f t="shared" ref="M5" si="12">L5/L$6</f>
        <v>0.1892314015618578</v>
      </c>
      <c r="N5" s="11">
        <v>437.35</v>
      </c>
      <c r="O5" s="23">
        <f t="shared" ref="O5" si="13">N5/N$6</f>
        <v>0.18922251546748586</v>
      </c>
      <c r="P5" s="30">
        <v>484.62</v>
      </c>
      <c r="Q5" s="31">
        <f t="shared" ref="Q5" si="14">P5/P$6</f>
        <v>0.20969598366117712</v>
      </c>
      <c r="R5" s="11">
        <v>484.73</v>
      </c>
      <c r="S5" s="23">
        <f t="shared" ref="S5" si="15">R5/R$6</f>
        <v>0.209746303596232</v>
      </c>
      <c r="T5" s="30">
        <v>477.07</v>
      </c>
      <c r="U5" s="31">
        <f t="shared" ref="U5" si="16">T5/T$6</f>
        <v>0.20643265744130299</v>
      </c>
    </row>
    <row r="6" spans="1:46" ht="15.75" thickBot="1" x14ac:dyDescent="0.3">
      <c r="A6" s="12" t="s">
        <v>9</v>
      </c>
      <c r="B6" s="18">
        <f>SUM(B3:B5)</f>
        <v>2312.9</v>
      </c>
      <c r="C6" s="24">
        <f t="shared" si="0"/>
        <v>1</v>
      </c>
      <c r="D6" s="32">
        <f t="shared" ref="D6:T6" si="17">SUM(D3:D5)</f>
        <v>2312.2999999999997</v>
      </c>
      <c r="E6" s="33">
        <f t="shared" si="0"/>
        <v>1</v>
      </c>
      <c r="F6" s="13">
        <f t="shared" si="17"/>
        <v>2311.94</v>
      </c>
      <c r="G6" s="24">
        <f t="shared" ref="G6" si="18">F6/F$6</f>
        <v>1</v>
      </c>
      <c r="H6" s="32">
        <f t="shared" si="17"/>
        <v>2311.75</v>
      </c>
      <c r="I6" s="33">
        <f t="shared" ref="I6" si="19">H6/H$6</f>
        <v>1</v>
      </c>
      <c r="J6" s="13">
        <f t="shared" si="17"/>
        <v>2311.5100000000002</v>
      </c>
      <c r="K6" s="24">
        <f t="shared" ref="K6" si="20">J6/J$6</f>
        <v>1</v>
      </c>
      <c r="L6" s="32">
        <f t="shared" si="17"/>
        <v>2311.35</v>
      </c>
      <c r="M6" s="33">
        <f t="shared" ref="M6" si="21">L6/L$6</f>
        <v>1</v>
      </c>
      <c r="N6" s="13">
        <f t="shared" si="17"/>
        <v>2311.2999999999997</v>
      </c>
      <c r="O6" s="24">
        <f t="shared" ref="O6" si="22">N6/N$6</f>
        <v>1</v>
      </c>
      <c r="P6" s="32">
        <f t="shared" si="17"/>
        <v>2311.06</v>
      </c>
      <c r="Q6" s="33">
        <f t="shared" ref="Q6" si="23">P6/P$6</f>
        <v>1</v>
      </c>
      <c r="R6" s="13">
        <f t="shared" si="17"/>
        <v>2311.0299999999997</v>
      </c>
      <c r="S6" s="24">
        <f t="shared" ref="S6" si="24">R6/R$6</f>
        <v>1</v>
      </c>
      <c r="T6" s="32">
        <f t="shared" si="17"/>
        <v>2311.02</v>
      </c>
      <c r="U6" s="33">
        <f t="shared" ref="U6" si="25">T6/T$6</f>
        <v>1</v>
      </c>
    </row>
    <row r="7" spans="1:46" x14ac:dyDescent="0.25">
      <c r="H7" s="2"/>
      <c r="I7" s="2"/>
      <c r="J7" s="2"/>
      <c r="K7" s="2"/>
      <c r="L7" s="2"/>
      <c r="M7" s="2"/>
      <c r="N7" s="2"/>
      <c r="O7" s="2"/>
      <c r="P7" s="2"/>
      <c r="Q7" s="2"/>
      <c r="R7" s="2"/>
      <c r="S7" s="2"/>
      <c r="T7" s="2"/>
      <c r="U7" s="2"/>
    </row>
    <row r="8" spans="1:46" x14ac:dyDescent="0.25">
      <c r="A8" s="1" t="s">
        <v>0</v>
      </c>
      <c r="H8" s="2"/>
      <c r="I8" s="2"/>
      <c r="J8" s="2"/>
      <c r="K8" s="2"/>
      <c r="L8" s="2"/>
      <c r="M8" s="2"/>
      <c r="N8" s="2"/>
      <c r="O8" s="2"/>
      <c r="P8" s="2"/>
      <c r="Q8" s="2"/>
      <c r="R8" s="2"/>
      <c r="S8" s="2"/>
      <c r="T8" s="2"/>
      <c r="U8" s="2"/>
    </row>
    <row r="9" spans="1:46" ht="17.25" x14ac:dyDescent="0.25">
      <c r="A9" t="s">
        <v>13</v>
      </c>
    </row>
    <row r="11" spans="1:46" x14ac:dyDescent="0.25">
      <c r="A11" s="19" t="s">
        <v>10</v>
      </c>
    </row>
    <row r="12" spans="1:46" x14ac:dyDescent="0.25">
      <c r="A12" s="19" t="s">
        <v>11</v>
      </c>
    </row>
    <row r="13" spans="1:46" x14ac:dyDescent="0.25">
      <c r="A13" s="19" t="s">
        <v>12</v>
      </c>
    </row>
    <row r="14" spans="1:46" x14ac:dyDescent="0.25">
      <c r="A14" s="19" t="s">
        <v>32</v>
      </c>
    </row>
    <row r="16" spans="1:46" x14ac:dyDescent="0.25">
      <c r="A16" s="19" t="s">
        <v>33</v>
      </c>
    </row>
  </sheetData>
  <mergeCells count="1">
    <mergeCell ref="A1:U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2019-09-16T09:07:34Z</dcterms:created>
  <dcterms:modified xsi:type="dcterms:W3CDTF">2019-09-16T15:58:30Z</dcterms:modified>
</cp:coreProperties>
</file>