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28020" windowHeight="817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P15" i="1" l="1"/>
  <c r="P10" i="1"/>
  <c r="P7" i="1"/>
  <c r="P3" i="1"/>
  <c r="O15" i="1" l="1"/>
  <c r="M15" i="1"/>
  <c r="L15" i="1"/>
  <c r="K15" i="1"/>
  <c r="J15" i="1"/>
  <c r="I15" i="1"/>
  <c r="H15" i="1"/>
  <c r="G15" i="1"/>
  <c r="F15" i="1"/>
  <c r="E15" i="1"/>
  <c r="D15" i="1"/>
  <c r="C15" i="1"/>
  <c r="N15" i="1"/>
  <c r="B15" i="1"/>
  <c r="P9" i="1" l="1"/>
  <c r="P4" i="1" l="1"/>
  <c r="P5" i="1"/>
  <c r="P6" i="1"/>
  <c r="P12" i="1"/>
  <c r="P11" i="1"/>
  <c r="P13" i="1"/>
  <c r="P14" i="1"/>
  <c r="P8" i="1"/>
  <c r="P16" i="1"/>
</calcChain>
</file>

<file path=xl/sharedStrings.xml><?xml version="1.0" encoding="utf-8"?>
<sst xmlns="http://schemas.openxmlformats.org/spreadsheetml/2006/main" count="31" uniqueCount="30">
  <si>
    <t>Totaal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</si>
  <si>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Voor de lijst met soorten binnen deze categorie, zie Bijlage 4.</t>
    </r>
  </si>
  <si>
    <t>Staatsbos-beheer</t>
  </si>
  <si>
    <t>Provincies</t>
  </si>
  <si>
    <t>Privebezit</t>
  </si>
  <si>
    <t>Overig staats-eigendom</t>
  </si>
  <si>
    <t>Overig publiek bezit</t>
  </si>
  <si>
    <t>Overig particulier georganiseerd</t>
  </si>
  <si>
    <t>Onbekend</t>
  </si>
  <si>
    <t>Natuur-monumenten</t>
  </si>
  <si>
    <t>Natuur-beschermings-organisaties</t>
  </si>
  <si>
    <t>Ministerie van Financiele Zaken</t>
  </si>
  <si>
    <t>Ministerie van Defensie</t>
  </si>
  <si>
    <t>Landgoed</t>
  </si>
  <si>
    <t>Gemeenten</t>
  </si>
  <si>
    <t>Bedrijf</t>
  </si>
  <si>
    <t>ongemengd loof (&lt;1%)</t>
  </si>
  <si>
    <t>ongemengd loof (&lt;20%)</t>
  </si>
  <si>
    <t>gemengd loof</t>
  </si>
  <si>
    <t>loof gemengd met naald</t>
  </si>
  <si>
    <t>ongemengd naald (&lt;1%)</t>
  </si>
  <si>
    <t>ongemengd naald (&lt;20%)</t>
  </si>
  <si>
    <t>gemengd naald</t>
  </si>
  <si>
    <t>naald gemengd met loof</t>
  </si>
  <si>
    <t>open/jong</t>
  </si>
  <si>
    <t>kapvlakte</t>
  </si>
  <si>
    <t>niet bezocht</t>
  </si>
  <si>
    <r>
      <t>geen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</si>
  <si>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Mengvorm</t>
  </si>
  <si>
    <t>NFI-6 (2012-2013): Oppervlakte bos (ha) per menging en eigenaar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</si>
</sst>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164" fontId="3" fillId="0" borderId="0" xfId="0" applyNumberFormat="1" applyFont="1" applyBorder="1"/>
    <xf numFmtId="0" fontId="0" fillId="2" borderId="0" xfId="0" applyFill="1" applyBorder="1"/>
    <xf numFmtId="3" fontId="2" fillId="2" borderId="1" xfId="0" applyNumberFormat="1" applyFont="1" applyFill="1" applyBorder="1" applyAlignment="1" applyProtection="1">
      <alignment horizontal="right" vertical="center" wrapText="1"/>
    </xf>
    <xf numFmtId="3" fontId="0" fillId="0" borderId="1" xfId="0" applyNumberFormat="1" applyBorder="1"/>
    <xf numFmtId="3" fontId="2" fillId="2" borderId="2" xfId="0" applyNumberFormat="1" applyFont="1" applyFill="1" applyBorder="1" applyAlignment="1" applyProtection="1">
      <alignment horizontal="right" vertical="center" wrapText="1"/>
    </xf>
    <xf numFmtId="3" fontId="0" fillId="0" borderId="11" xfId="0" applyNumberFormat="1" applyBorder="1"/>
    <xf numFmtId="3" fontId="2" fillId="2" borderId="8" xfId="0" applyNumberFormat="1" applyFont="1" applyFill="1" applyBorder="1" applyAlignment="1" applyProtection="1">
      <alignment horizontal="right" vertical="center" wrapText="1"/>
    </xf>
    <xf numFmtId="3" fontId="2" fillId="2" borderId="10" xfId="0" applyNumberFormat="1" applyFont="1" applyFill="1" applyBorder="1" applyAlignment="1" applyProtection="1">
      <alignment horizontal="right" vertical="center" wrapText="1"/>
    </xf>
    <xf numFmtId="3" fontId="2" fillId="2" borderId="11" xfId="0" applyNumberFormat="1" applyFont="1" applyFill="1" applyBorder="1" applyAlignment="1" applyProtection="1">
      <alignment horizontal="right" vertical="center" wrapText="1"/>
    </xf>
    <xf numFmtId="3" fontId="0" fillId="0" borderId="10" xfId="0" applyNumberFormat="1" applyBorder="1"/>
    <xf numFmtId="3" fontId="3" fillId="4" borderId="14" xfId="0" applyNumberFormat="1" applyFont="1" applyFill="1" applyBorder="1"/>
    <xf numFmtId="3" fontId="3" fillId="4" borderId="15" xfId="0" applyNumberFormat="1" applyFont="1" applyFill="1" applyBorder="1"/>
    <xf numFmtId="0" fontId="3" fillId="4" borderId="3" xfId="0" applyFont="1" applyFill="1" applyBorder="1"/>
    <xf numFmtId="3" fontId="3" fillId="4" borderId="6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3" fontId="3" fillId="4" borderId="4" xfId="0" applyNumberFormat="1" applyFont="1" applyFill="1" applyBorder="1"/>
    <xf numFmtId="3" fontId="2" fillId="2" borderId="20" xfId="0" applyNumberFormat="1" applyFont="1" applyFill="1" applyBorder="1" applyAlignment="1" applyProtection="1">
      <alignment horizontal="right" vertical="center" wrapText="1"/>
    </xf>
    <xf numFmtId="3" fontId="2" fillId="2" borderId="21" xfId="0" applyNumberFormat="1" applyFont="1" applyFill="1" applyBorder="1" applyAlignment="1" applyProtection="1">
      <alignment horizontal="right" vertical="center" wrapText="1"/>
    </xf>
    <xf numFmtId="3" fontId="0" fillId="0" borderId="21" xfId="0" applyNumberFormat="1" applyBorder="1"/>
    <xf numFmtId="3" fontId="2" fillId="2" borderId="22" xfId="0" applyNumberFormat="1" applyFont="1" applyFill="1" applyBorder="1" applyAlignment="1" applyProtection="1">
      <alignment horizontal="right" vertical="center" wrapText="1"/>
    </xf>
    <xf numFmtId="3" fontId="3" fillId="4" borderId="23" xfId="0" applyNumberFormat="1" applyFont="1" applyFill="1" applyBorder="1"/>
    <xf numFmtId="3" fontId="2" fillId="2" borderId="9" xfId="0" applyNumberFormat="1" applyFont="1" applyFill="1" applyBorder="1" applyAlignment="1" applyProtection="1">
      <alignment horizontal="right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9" xfId="0" applyFont="1" applyBorder="1"/>
    <xf numFmtId="0" fontId="1" fillId="5" borderId="16" xfId="0" applyFont="1" applyFill="1" applyBorder="1" applyAlignment="1" applyProtection="1">
      <alignment vertical="top" wrapText="1"/>
    </xf>
    <xf numFmtId="0" fontId="1" fillId="5" borderId="5" xfId="0" applyFont="1" applyFill="1" applyBorder="1" applyAlignment="1" applyProtection="1">
      <alignment vertical="top" wrapText="1"/>
    </xf>
    <xf numFmtId="0" fontId="1" fillId="5" borderId="17" xfId="0" applyFont="1" applyFill="1" applyBorder="1" applyAlignment="1" applyProtection="1">
      <alignment vertical="top" wrapText="1"/>
    </xf>
    <xf numFmtId="0" fontId="1" fillId="3" borderId="18" xfId="0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sqref="A1:P1"/>
    </sheetView>
  </sheetViews>
  <sheetFormatPr defaultRowHeight="15" x14ac:dyDescent="0.25"/>
  <cols>
    <col min="1" max="1" width="25.42578125" style="1" customWidth="1"/>
    <col min="2" max="15" width="14" style="1" customWidth="1"/>
    <col min="16" max="16" width="10.85546875" style="1" customWidth="1"/>
    <col min="17" max="16384" width="9.140625" style="1"/>
  </cols>
  <sheetData>
    <row r="1" spans="1:16" ht="15.75" thickBot="1" x14ac:dyDescent="0.3">
      <c r="A1" s="26" t="s">
        <v>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16" ht="45.75" thickBot="1" x14ac:dyDescent="0.3">
      <c r="A2" s="25" t="s">
        <v>28</v>
      </c>
      <c r="B2" s="32" t="s">
        <v>2</v>
      </c>
      <c r="C2" s="33" t="s">
        <v>4</v>
      </c>
      <c r="D2" s="33" t="s">
        <v>14</v>
      </c>
      <c r="E2" s="33" t="s">
        <v>10</v>
      </c>
      <c r="F2" s="33" t="s">
        <v>9</v>
      </c>
      <c r="G2" s="33" t="s">
        <v>15</v>
      </c>
      <c r="H2" s="33" t="s">
        <v>13</v>
      </c>
      <c r="I2" s="33" t="s">
        <v>7</v>
      </c>
      <c r="J2" s="33" t="s">
        <v>11</v>
      </c>
      <c r="K2" s="33" t="s">
        <v>12</v>
      </c>
      <c r="L2" s="33" t="s">
        <v>6</v>
      </c>
      <c r="M2" s="33" t="s">
        <v>5</v>
      </c>
      <c r="N2" s="33" t="s">
        <v>8</v>
      </c>
      <c r="O2" s="34" t="s">
        <v>3</v>
      </c>
      <c r="P2" s="35" t="s">
        <v>0</v>
      </c>
    </row>
    <row r="3" spans="1:16" x14ac:dyDescent="0.25">
      <c r="A3" s="29" t="s">
        <v>16</v>
      </c>
      <c r="B3" s="8">
        <v>8365.5997642204493</v>
      </c>
      <c r="C3" s="6">
        <v>3632.4314765694098</v>
      </c>
      <c r="D3" s="6">
        <v>2421.62098437961</v>
      </c>
      <c r="E3" s="6">
        <v>3192.1367521367501</v>
      </c>
      <c r="F3" s="6">
        <v>1320.8841732979699</v>
      </c>
      <c r="G3" s="6">
        <v>1320.8841732979699</v>
      </c>
      <c r="H3" s="6">
        <v>880.58944886531106</v>
      </c>
      <c r="I3" s="6">
        <v>660.44208664898304</v>
      </c>
      <c r="J3" s="6">
        <v>880.58944886531106</v>
      </c>
      <c r="K3" s="6">
        <v>440.29472443265502</v>
      </c>
      <c r="L3" s="6">
        <v>880.58944886531106</v>
      </c>
      <c r="M3" s="6">
        <v>550.36840554081903</v>
      </c>
      <c r="N3" s="6">
        <v>220.14736221632799</v>
      </c>
      <c r="O3" s="24">
        <v>330.22104332449197</v>
      </c>
      <c r="P3" s="12">
        <f>SUM(B3:O3)</f>
        <v>25096.799292661366</v>
      </c>
    </row>
    <row r="4" spans="1:16" x14ac:dyDescent="0.25">
      <c r="A4" s="30" t="s">
        <v>17</v>
      </c>
      <c r="B4" s="9">
        <v>12108.104921898001</v>
      </c>
      <c r="C4" s="4">
        <v>8255.5260831122905</v>
      </c>
      <c r="D4" s="4">
        <v>6054.0524609490103</v>
      </c>
      <c r="E4" s="4">
        <v>5833.90509873269</v>
      </c>
      <c r="F4" s="4">
        <v>3522.3577954612401</v>
      </c>
      <c r="G4" s="4">
        <v>1871.25257883879</v>
      </c>
      <c r="H4" s="4">
        <v>1871.25257883879</v>
      </c>
      <c r="I4" s="4">
        <v>1210.8104921898</v>
      </c>
      <c r="J4" s="4">
        <v>990.66312997347495</v>
      </c>
      <c r="K4" s="4">
        <v>770.51576775714705</v>
      </c>
      <c r="L4" s="4">
        <v>770.51576775714705</v>
      </c>
      <c r="M4" s="4">
        <v>550.36840554081903</v>
      </c>
      <c r="N4" s="4">
        <v>440.29472443265502</v>
      </c>
      <c r="O4" s="10">
        <v>770.51576775714705</v>
      </c>
      <c r="P4" s="13">
        <f>SUM(B4:O4)</f>
        <v>45020.135573238993</v>
      </c>
    </row>
    <row r="5" spans="1:16" x14ac:dyDescent="0.25">
      <c r="A5" s="30" t="s">
        <v>18</v>
      </c>
      <c r="B5" s="9">
        <v>20913.9994105511</v>
      </c>
      <c r="C5" s="4">
        <v>12548.399646330699</v>
      </c>
      <c r="D5" s="4">
        <v>12218.178603006199</v>
      </c>
      <c r="E5" s="4">
        <v>8915.9681697612705</v>
      </c>
      <c r="F5" s="4">
        <v>3962.6525198938998</v>
      </c>
      <c r="G5" s="4">
        <v>2971.9893899204199</v>
      </c>
      <c r="H5" s="4">
        <v>3522.3577954612401</v>
      </c>
      <c r="I5" s="4">
        <v>2531.6946654877702</v>
      </c>
      <c r="J5" s="4">
        <v>660.44208664898304</v>
      </c>
      <c r="K5" s="4">
        <v>1210.8104921898</v>
      </c>
      <c r="L5" s="4">
        <v>1651.1052166224599</v>
      </c>
      <c r="M5" s="5">
        <v>770.51576775714705</v>
      </c>
      <c r="N5" s="4">
        <v>220.14736221632799</v>
      </c>
      <c r="O5" s="10">
        <v>440.29472443265502</v>
      </c>
      <c r="P5" s="13">
        <f>SUM(B5:O5)</f>
        <v>72538.555850279954</v>
      </c>
    </row>
    <row r="6" spans="1:16" x14ac:dyDescent="0.25">
      <c r="A6" s="30" t="s">
        <v>19</v>
      </c>
      <c r="B6" s="9">
        <v>6604.4208664898297</v>
      </c>
      <c r="C6" s="4">
        <v>5393.6103743000303</v>
      </c>
      <c r="D6" s="4">
        <v>3302.2104332449198</v>
      </c>
      <c r="E6" s="4">
        <v>3742.50515767757</v>
      </c>
      <c r="F6" s="4">
        <v>3522.3577954612401</v>
      </c>
      <c r="G6" s="4">
        <v>1981.3262599469499</v>
      </c>
      <c r="H6" s="4">
        <v>2091.39994105511</v>
      </c>
      <c r="I6" s="4">
        <v>770.51576775714705</v>
      </c>
      <c r="J6" s="4">
        <v>880.58944886531106</v>
      </c>
      <c r="K6" s="4">
        <v>660.44208664898304</v>
      </c>
      <c r="L6" s="4">
        <v>110.073681108164</v>
      </c>
      <c r="M6" s="4">
        <v>440.29472443265502</v>
      </c>
      <c r="N6" s="4">
        <v>110.073681108164</v>
      </c>
      <c r="O6" s="10">
        <v>110.073681108164</v>
      </c>
      <c r="P6" s="13">
        <f>SUM(B6:O6)</f>
        <v>29719.893899204231</v>
      </c>
    </row>
    <row r="7" spans="1:16" x14ac:dyDescent="0.25">
      <c r="A7" s="30" t="s">
        <v>20</v>
      </c>
      <c r="B7" s="9">
        <v>7705.1576775714702</v>
      </c>
      <c r="C7" s="4">
        <v>4072.72620100206</v>
      </c>
      <c r="D7" s="4">
        <v>3192.1367521367501</v>
      </c>
      <c r="E7" s="4">
        <v>3522.3577954612401</v>
      </c>
      <c r="F7" s="4">
        <v>3192.1367521367501</v>
      </c>
      <c r="G7" s="4">
        <v>1541.03153551429</v>
      </c>
      <c r="H7" s="4">
        <v>1981.3262599469499</v>
      </c>
      <c r="I7" s="4">
        <v>770.51576775714705</v>
      </c>
      <c r="J7" s="5">
        <v>1541.03153551429</v>
      </c>
      <c r="K7" s="4">
        <v>1651.1052166224599</v>
      </c>
      <c r="L7" s="5">
        <v>110.073681108164</v>
      </c>
      <c r="M7" s="4">
        <v>220.14736221632799</v>
      </c>
      <c r="N7" s="4">
        <v>110.073681108164</v>
      </c>
      <c r="O7" s="10"/>
      <c r="P7" s="13">
        <f>SUM(B7:O7)</f>
        <v>29609.820218096054</v>
      </c>
    </row>
    <row r="8" spans="1:16" x14ac:dyDescent="0.25">
      <c r="A8" s="30" t="s">
        <v>21</v>
      </c>
      <c r="B8" s="9">
        <v>14859.946949602099</v>
      </c>
      <c r="C8" s="4">
        <v>9356.2628941939292</v>
      </c>
      <c r="D8" s="4">
        <v>11227.515473032699</v>
      </c>
      <c r="E8" s="4">
        <v>6824.56822870616</v>
      </c>
      <c r="F8" s="4">
        <v>5723.8314176245203</v>
      </c>
      <c r="G8" s="4">
        <v>3962.6525198938998</v>
      </c>
      <c r="H8" s="4">
        <v>3522.3577954612401</v>
      </c>
      <c r="I8" s="4">
        <v>1541.03153551429</v>
      </c>
      <c r="J8" s="4">
        <v>2201.4736221632802</v>
      </c>
      <c r="K8" s="4">
        <v>660.44208664898304</v>
      </c>
      <c r="L8" s="4">
        <v>110.073681108164</v>
      </c>
      <c r="M8" s="4">
        <v>220.14736221632799</v>
      </c>
      <c r="N8" s="4">
        <v>110.073681108164</v>
      </c>
      <c r="O8" s="10"/>
      <c r="P8" s="13">
        <f>SUM(B8:O8)</f>
        <v>60320.377247273747</v>
      </c>
    </row>
    <row r="9" spans="1:16" x14ac:dyDescent="0.25">
      <c r="A9" s="30" t="s">
        <v>22</v>
      </c>
      <c r="B9" s="9">
        <v>6604.4208664898297</v>
      </c>
      <c r="C9" s="5">
        <v>3082.06307102859</v>
      </c>
      <c r="D9" s="4">
        <v>2641.7683465959299</v>
      </c>
      <c r="E9" s="5">
        <v>1981.3262599469499</v>
      </c>
      <c r="F9" s="4">
        <v>1320.8841732979699</v>
      </c>
      <c r="G9" s="4">
        <v>2091.39994105511</v>
      </c>
      <c r="H9" s="5">
        <v>1430.9578544061301</v>
      </c>
      <c r="I9" s="4">
        <v>550.36840554081903</v>
      </c>
      <c r="J9" s="4">
        <v>550.36840554081903</v>
      </c>
      <c r="K9" s="4">
        <v>220.14736221632799</v>
      </c>
      <c r="L9" s="4">
        <v>220.14736221632799</v>
      </c>
      <c r="M9" s="5"/>
      <c r="N9" s="5">
        <v>110.073681108164</v>
      </c>
      <c r="O9" s="7">
        <v>110.073681108164</v>
      </c>
      <c r="P9" s="13">
        <f>SUM(B9:O9)</f>
        <v>20913.999410551132</v>
      </c>
    </row>
    <row r="10" spans="1:16" x14ac:dyDescent="0.25">
      <c r="A10" s="30" t="s">
        <v>23</v>
      </c>
      <c r="B10" s="9">
        <v>12988.6943707633</v>
      </c>
      <c r="C10" s="4">
        <v>8585.7471264367796</v>
      </c>
      <c r="D10" s="4">
        <v>7925.3050397877996</v>
      </c>
      <c r="E10" s="4">
        <v>6054.0524609490103</v>
      </c>
      <c r="F10" s="4">
        <v>4182.7998821102301</v>
      </c>
      <c r="G10" s="4">
        <v>1981.3262599469499</v>
      </c>
      <c r="H10" s="4">
        <v>3302.2104332449198</v>
      </c>
      <c r="I10" s="5">
        <v>1210.8104921898</v>
      </c>
      <c r="J10" s="4">
        <v>1320.8841732979699</v>
      </c>
      <c r="K10" s="5">
        <v>1761.1788977306201</v>
      </c>
      <c r="L10" s="4">
        <v>110.073681108164</v>
      </c>
      <c r="M10" s="5">
        <v>220.14736221632799</v>
      </c>
      <c r="N10" s="4">
        <v>330.22104332449197</v>
      </c>
      <c r="O10" s="10">
        <v>220.14736221632799</v>
      </c>
      <c r="P10" s="13">
        <f>SUM(B10:O10)</f>
        <v>50193.598585322688</v>
      </c>
    </row>
    <row r="11" spans="1:16" x14ac:dyDescent="0.25">
      <c r="A11" s="30" t="s">
        <v>24</v>
      </c>
      <c r="B11" s="9">
        <v>2531.6946654877702</v>
      </c>
      <c r="C11" s="4">
        <v>660.44208664898304</v>
      </c>
      <c r="D11" s="4">
        <v>990.66312997347495</v>
      </c>
      <c r="E11" s="4">
        <v>550.36840554081903</v>
      </c>
      <c r="F11" s="4">
        <v>220.14736221632799</v>
      </c>
      <c r="G11" s="4">
        <v>440.29472443265502</v>
      </c>
      <c r="H11" s="4">
        <v>220.14736221632799</v>
      </c>
      <c r="I11" s="5">
        <v>110.073681108164</v>
      </c>
      <c r="J11" s="4"/>
      <c r="K11" s="5">
        <v>330.22104332449197</v>
      </c>
      <c r="L11" s="4">
        <v>220.14736221632799</v>
      </c>
      <c r="M11" s="4"/>
      <c r="N11" s="4">
        <v>110.073681108164</v>
      </c>
      <c r="O11" s="10"/>
      <c r="P11" s="13">
        <f>SUM(B11:O11)</f>
        <v>6384.2735042735058</v>
      </c>
    </row>
    <row r="12" spans="1:16" ht="17.25" x14ac:dyDescent="0.25">
      <c r="A12" s="30" t="s">
        <v>27</v>
      </c>
      <c r="B12" s="11">
        <v>1430.9578544061301</v>
      </c>
      <c r="C12" s="4">
        <v>880.58944886531106</v>
      </c>
      <c r="D12" s="4">
        <v>1430.9578544061301</v>
      </c>
      <c r="E12" s="5">
        <v>770.51576775714705</v>
      </c>
      <c r="F12" s="4">
        <v>110.073681108164</v>
      </c>
      <c r="G12" s="4">
        <v>550.36840554081903</v>
      </c>
      <c r="H12" s="4">
        <v>220.14736221632799</v>
      </c>
      <c r="I12" s="5">
        <v>330.22104332449197</v>
      </c>
      <c r="J12" s="5"/>
      <c r="K12" s="5">
        <v>110.073681108164</v>
      </c>
      <c r="L12" s="5">
        <v>220.14736221632799</v>
      </c>
      <c r="M12" s="4"/>
      <c r="N12" s="4"/>
      <c r="O12" s="10">
        <v>110.073681108164</v>
      </c>
      <c r="P12" s="13">
        <f>SUM(B12:O12)</f>
        <v>6164.1261420571773</v>
      </c>
    </row>
    <row r="13" spans="1:16" x14ac:dyDescent="0.25">
      <c r="A13" s="29" t="s">
        <v>25</v>
      </c>
      <c r="B13" s="8">
        <v>2641.7683465959299</v>
      </c>
      <c r="C13" s="6">
        <v>440.29472443265502</v>
      </c>
      <c r="D13" s="6">
        <v>660.44208664898304</v>
      </c>
      <c r="E13" s="6">
        <v>330.22104332449197</v>
      </c>
      <c r="F13" s="6">
        <v>110.073681108164</v>
      </c>
      <c r="G13" s="6">
        <v>440.29472443265502</v>
      </c>
      <c r="H13" s="6">
        <v>110.073681108164</v>
      </c>
      <c r="I13" s="6"/>
      <c r="J13" s="6"/>
      <c r="K13" s="6">
        <v>220.14736221632799</v>
      </c>
      <c r="L13" s="6"/>
      <c r="M13" s="6">
        <v>220.14736221632799</v>
      </c>
      <c r="N13" s="6"/>
      <c r="O13" s="24"/>
      <c r="P13" s="12">
        <f>SUM(B13:O13)</f>
        <v>5173.4630120836982</v>
      </c>
    </row>
    <row r="14" spans="1:16" ht="15.75" thickBot="1" x14ac:dyDescent="0.3">
      <c r="A14" s="31" t="s">
        <v>26</v>
      </c>
      <c r="B14" s="19">
        <v>1871.25257883879</v>
      </c>
      <c r="C14" s="20">
        <v>9576.4102564102595</v>
      </c>
      <c r="D14" s="20">
        <v>1100.7368110816401</v>
      </c>
      <c r="E14" s="20">
        <v>1430.9578544061301</v>
      </c>
      <c r="F14" s="20">
        <v>1761.1788977306201</v>
      </c>
      <c r="G14" s="20">
        <v>1981.3262599469499</v>
      </c>
      <c r="H14" s="20">
        <v>550.36840554081903</v>
      </c>
      <c r="I14" s="20">
        <v>1320.8841732979699</v>
      </c>
      <c r="J14" s="20"/>
      <c r="K14" s="20">
        <v>220.14736221632799</v>
      </c>
      <c r="L14" s="20">
        <v>220.14736221632799</v>
      </c>
      <c r="M14" s="21">
        <v>1320.8841732979699</v>
      </c>
      <c r="N14" s="20">
        <v>770.51576775714705</v>
      </c>
      <c r="O14" s="22">
        <v>220.14736221632799</v>
      </c>
      <c r="P14" s="23">
        <f>SUM(B14:O14)</f>
        <v>22344.957264957284</v>
      </c>
    </row>
    <row r="15" spans="1:16" ht="15.75" thickBot="1" x14ac:dyDescent="0.3">
      <c r="A15" s="14" t="s">
        <v>0</v>
      </c>
      <c r="B15" s="15">
        <f>SUM(B3:B14)</f>
        <v>98626.018272914705</v>
      </c>
      <c r="C15" s="16">
        <f t="shared" ref="C15:P15" si="0">SUM(C3:C14)</f>
        <v>66484.503389331003</v>
      </c>
      <c r="D15" s="16">
        <f t="shared" si="0"/>
        <v>53165.587975243136</v>
      </c>
      <c r="E15" s="16">
        <f t="shared" si="0"/>
        <v>43148.882994400228</v>
      </c>
      <c r="F15" s="16">
        <f t="shared" si="0"/>
        <v>28949.378131447094</v>
      </c>
      <c r="G15" s="16">
        <f t="shared" si="0"/>
        <v>21134.146772767454</v>
      </c>
      <c r="H15" s="16">
        <f t="shared" si="0"/>
        <v>19703.188918361331</v>
      </c>
      <c r="I15" s="16">
        <f t="shared" si="0"/>
        <v>11007.368110816384</v>
      </c>
      <c r="J15" s="16">
        <f t="shared" si="0"/>
        <v>9026.0418508694402</v>
      </c>
      <c r="K15" s="16">
        <f t="shared" si="0"/>
        <v>8255.5260831122887</v>
      </c>
      <c r="L15" s="16">
        <f t="shared" si="0"/>
        <v>4623.0946065428843</v>
      </c>
      <c r="M15" s="16">
        <f t="shared" si="0"/>
        <v>4513.0209254347228</v>
      </c>
      <c r="N15" s="16">
        <f>SUM(N3:N14)</f>
        <v>2531.6946654877702</v>
      </c>
      <c r="O15" s="17">
        <f>SUM(O3:O14)</f>
        <v>2311.5473032714417</v>
      </c>
      <c r="P15" s="18">
        <f>SUM(P3:P14)</f>
        <v>373479.99999999988</v>
      </c>
    </row>
    <row r="16" spans="1:16" ht="17.25" x14ac:dyDescent="0.25">
      <c r="A16" s="3" t="s">
        <v>1</v>
      </c>
      <c r="P16" s="2">
        <f>SUM(B16:O16)</f>
        <v>0</v>
      </c>
    </row>
  </sheetData>
  <sortState ref="A16:Q22">
    <sortCondition descending="1" ref="P16:P22"/>
  </sortState>
  <mergeCells count="1"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2018-08-31T07:32:56Z</dcterms:created>
  <dcterms:modified xsi:type="dcterms:W3CDTF">2018-09-05T11:44:40Z</dcterms:modified>
</cp:coreProperties>
</file>