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Sheet1!$A$4:$P$4</definedName>
  </definedNames>
  <calcPr calcId="162913" iterateDelta="1E-4"/>
</workbook>
</file>

<file path=xl/calcChain.xml><?xml version="1.0" encoding="utf-8"?>
<calcChain xmlns="http://schemas.openxmlformats.org/spreadsheetml/2006/main">
  <c r="O9" i="1" l="1"/>
  <c r="M9" i="1"/>
  <c r="K9" i="1"/>
  <c r="I9" i="1"/>
  <c r="I10" i="1" s="1"/>
  <c r="G9" i="1"/>
  <c r="E9" i="1"/>
  <c r="D9" i="1"/>
  <c r="C9" i="1"/>
  <c r="O8" i="1"/>
  <c r="O7" i="1"/>
  <c r="O6" i="1"/>
  <c r="H5" i="1"/>
  <c r="G6" i="1"/>
  <c r="I6" i="1"/>
  <c r="J5" i="1"/>
  <c r="E8" i="1"/>
  <c r="K8" i="1"/>
  <c r="M8" i="1"/>
  <c r="I8" i="1"/>
  <c r="G8" i="1"/>
  <c r="C8" i="1"/>
  <c r="M6" i="1"/>
  <c r="K6" i="1"/>
  <c r="E6" i="1"/>
  <c r="C6" i="1"/>
  <c r="E10" i="1" l="1"/>
  <c r="G10" i="1"/>
  <c r="K10" i="1"/>
  <c r="M10" i="1"/>
  <c r="C10" i="1"/>
  <c r="O10" i="1" s="1"/>
  <c r="O5" i="1"/>
  <c r="H7" i="1" l="1"/>
  <c r="H9" i="1" s="1"/>
  <c r="N7" i="1"/>
  <c r="D7" i="1"/>
  <c r="J7" i="1"/>
  <c r="J9" i="1" s="1"/>
  <c r="L7" i="1"/>
  <c r="P5" i="1"/>
  <c r="F5" i="1"/>
  <c r="D5" i="1" l="1"/>
  <c r="F7" i="1"/>
  <c r="F9" i="1" s="1"/>
  <c r="L5" i="1"/>
  <c r="L9" i="1" s="1"/>
  <c r="N5" i="1"/>
  <c r="N9" i="1" s="1"/>
  <c r="P7" i="1"/>
  <c r="P9" i="1" s="1"/>
</calcChain>
</file>

<file path=xl/sharedStrings.xml><?xml version="1.0" encoding="utf-8"?>
<sst xmlns="http://schemas.openxmlformats.org/spreadsheetml/2006/main" count="34" uniqueCount="20">
  <si>
    <t>%</t>
  </si>
  <si>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</si>
  <si>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</si>
  <si>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</si>
  <si>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</si>
  <si>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</si>
  <si>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</si>
  <si>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</si>
  <si>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Sum</t>
  </si>
  <si>
    <t>Region</t>
  </si>
  <si>
    <t>Arealtype
Land cover</t>
  </si>
  <si>
    <t>Produktiv skog
Productive forest</t>
  </si>
  <si>
    <t>Uproduktiv skog
Non-productive forest</t>
  </si>
  <si>
    <t>Volum
Volume (in 1000 m3)</t>
  </si>
  <si>
    <r>
      <t>Tabell 15. Volum uten bark på produktivt og uproduktivt skogareal, all arealanvendelse (1000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).
Table 15. Volume excluding bark on productive and non-productive forest land, all land use (1000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).</t>
    </r>
  </si>
  <si>
    <t>Region in % of all Regions</t>
  </si>
  <si>
    <t>ID</t>
  </si>
  <si>
    <t>Finnmark Region forest figures are not included in the statistics for period 2005-2009, representing NFI 9</t>
  </si>
  <si>
    <t>Sums checked by JRC: 09-2018</t>
  </si>
  <si>
    <t>Percentages calculated by JRC: 09-2018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</si>
</sst>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11" xfId="0" applyNumberFormat="1" applyBorder="1"/>
    <xf numFmtId="164" fontId="0" fillId="0" borderId="12" xfId="0" applyNumberFormat="1" applyBorder="1"/>
    <xf numFmtId="0" fontId="0" fillId="0" borderId="1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0" fillId="0" borderId="27" xfId="0" applyNumberFormat="1" applyBorder="1"/>
    <xf numFmtId="164" fontId="0" fillId="0" borderId="28" xfId="0" applyNumberFormat="1" applyBorder="1"/>
    <xf numFmtId="164" fontId="16" fillId="0" borderId="11" xfId="0" applyNumberFormat="1" applyFont="1" applyBorder="1"/>
    <xf numFmtId="164" fontId="16" fillId="0" borderId="27" xfId="0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12" xfId="42" applyNumberFormat="1" applyFont="1" applyBorder="1"/>
    <xf numFmtId="165" fontId="0" fillId="0" borderId="31" xfId="42" applyNumberFormat="1" applyFont="1" applyBorder="1"/>
    <xf numFmtId="165" fontId="16" fillId="0" borderId="13" xfId="42" applyNumberFormat="1" applyFont="1" applyBorder="1"/>
    <xf numFmtId="165" fontId="16" fillId="0" borderId="29" xfId="42" applyNumberFormat="1" applyFont="1" applyBorder="1"/>
    <xf numFmtId="165" fontId="0" fillId="0" borderId="24" xfId="42" applyNumberFormat="1" applyFont="1" applyBorder="1"/>
    <xf numFmtId="165" fontId="16" fillId="0" borderId="25" xfId="42" applyNumberFormat="1" applyFont="1" applyBorder="1"/>
    <xf numFmtId="165" fontId="16" fillId="0" borderId="32" xfId="42" applyNumberFormat="1" applyFont="1" applyBorder="1"/>
    <xf numFmtId="0" fontId="19" fillId="0" borderId="26" xfId="0" applyFont="1" applyFill="1" applyBorder="1" applyAlignment="1" applyProtection="1">
      <alignment horizontal="center" wrapText="1"/>
    </xf>
    <xf numFmtId="165" fontId="16" fillId="0" borderId="34" xfId="42" applyNumberFormat="1" applyFont="1" applyBorder="1"/>
    <xf numFmtId="0" fontId="16" fillId="0" borderId="15" xfId="0" applyFont="1" applyFill="1" applyBorder="1" applyAlignment="1">
      <alignment horizontal="center" wrapText="1"/>
    </xf>
    <xf numFmtId="165" fontId="16" fillId="0" borderId="12" xfId="42" applyNumberFormat="1" applyFont="1" applyBorder="1"/>
    <xf numFmtId="164" fontId="16" fillId="0" borderId="12" xfId="0" applyNumberFormat="1" applyFont="1" applyBorder="1"/>
    <xf numFmtId="165" fontId="20" fillId="0" borderId="30" xfId="42" applyNumberFormat="1" applyFont="1" applyBorder="1"/>
    <xf numFmtId="165" fontId="0" fillId="0" borderId="35" xfId="42" applyNumberFormat="1" applyFont="1" applyBorder="1"/>
    <xf numFmtId="165" fontId="20" fillId="0" borderId="28" xfId="42" applyNumberFormat="1" applyFont="1" applyBorder="1"/>
    <xf numFmtId="165" fontId="21" fillId="0" borderId="30" xfId="42" applyNumberFormat="1" applyFont="1" applyBorder="1"/>
    <xf numFmtId="165" fontId="21" fillId="0" borderId="23" xfId="42" applyNumberFormat="1" applyFont="1" applyBorder="1"/>
    <xf numFmtId="165" fontId="20" fillId="0" borderId="33" xfId="42" applyNumberFormat="1" applyFont="1" applyBorder="1"/>
    <xf numFmtId="165" fontId="0" fillId="0" borderId="36" xfId="42" applyNumberFormat="1" applyFont="1" applyBorder="1"/>
    <xf numFmtId="165" fontId="20" fillId="0" borderId="14" xfId="42" applyNumberFormat="1" applyFont="1" applyBorder="1"/>
    <xf numFmtId="0" fontId="19" fillId="0" borderId="16" xfId="0" applyFont="1" applyFill="1" applyBorder="1" applyAlignment="1" applyProtection="1">
      <alignment horizontal="center" wrapText="1"/>
    </xf>
    <xf numFmtId="165" fontId="21" fillId="0" borderId="33" xfId="42" applyNumberFormat="1" applyFont="1" applyBorder="1"/>
    <xf numFmtId="0" fontId="0" fillId="0" borderId="37" xfId="0" applyBorder="1" applyAlignment="1">
      <alignment vertical="center" wrapText="1"/>
    </xf>
    <xf numFmtId="0" fontId="0" fillId="0" borderId="0" xfId="0" applyBorder="1"/>
    <xf numFmtId="0" fontId="0" fillId="0" borderId="17" xfId="0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0" fillId="0" borderId="1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18" xfId="0" applyBorder="1" applyAlignment="1">
      <alignment vertical="top" wrapText="1"/>
    </xf>
    <xf numFmtId="0" fontId="16" fillId="0" borderId="17" xfId="0" applyFont="1" applyBorder="1" applyAlignment="1">
      <alignment vertical="top" wrapText="1"/>
    </xf>
    <xf numFmtId="0" fontId="16" fillId="0" borderId="19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2" max="2" width="44.140625" customWidth="1"/>
    <col min="3" max="3" width="11.7109375" customWidth="1"/>
    <col min="4" max="4" width="8.7109375" customWidth="1"/>
    <col min="5" max="5" width="11.7109375" customWidth="1"/>
    <col min="6" max="6" width="8.7109375" customWidth="1"/>
    <col min="7" max="7" width="11.7109375" customWidth="1"/>
    <col min="8" max="8" width="8.7109375" customWidth="1"/>
    <col min="9" max="9" width="11.7109375" customWidth="1"/>
    <col min="10" max="10" width="8.7109375" customWidth="1"/>
    <col min="11" max="11" width="11.7109375" customWidth="1"/>
    <col min="12" max="12" width="8.7109375" customWidth="1"/>
    <col min="13" max="13" width="11.7109375" customWidth="1"/>
    <col min="14" max="14" width="8.7109375" customWidth="1"/>
    <col min="15" max="15" width="11.7109375" customWidth="1"/>
    <col min="16" max="16" width="8.7109375" customWidth="1"/>
  </cols>
  <sheetData>
    <row r="1" spans="1:16" ht="36" customHeight="1" thickBot="1" x14ac:dyDescent="0.3">
      <c r="A1" s="35"/>
      <c r="C1" s="39" t="s">
        <v>14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ht="15.75" customHeight="1" thickBot="1" x14ac:dyDescent="0.3">
      <c r="A2" s="35"/>
      <c r="C2" s="9" t="s">
        <v>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ht="75" customHeight="1" thickBot="1" x14ac:dyDescent="0.3">
      <c r="A3" s="35"/>
      <c r="B3" s="34"/>
      <c r="C3" s="39" t="s">
        <v>1</v>
      </c>
      <c r="D3" s="42"/>
      <c r="E3" s="43" t="s">
        <v>2</v>
      </c>
      <c r="F3" s="42"/>
      <c r="G3" s="43" t="s">
        <v>3</v>
      </c>
      <c r="H3" s="42"/>
      <c r="I3" s="43" t="s">
        <v>4</v>
      </c>
      <c r="J3" s="42"/>
      <c r="K3" s="43" t="s">
        <v>5</v>
      </c>
      <c r="L3" s="42"/>
      <c r="M3" s="43" t="s">
        <v>6</v>
      </c>
      <c r="N3" s="41"/>
      <c r="O3" s="44" t="s">
        <v>7</v>
      </c>
      <c r="P3" s="45"/>
    </row>
    <row r="4" spans="1:16" ht="63.75" customHeight="1" thickBot="1" x14ac:dyDescent="0.3">
      <c r="A4" s="36" t="s">
        <v>16</v>
      </c>
      <c r="B4" s="46" t="s">
        <v>10</v>
      </c>
      <c r="C4" s="47" t="s">
        <v>13</v>
      </c>
      <c r="D4" s="48" t="s">
        <v>0</v>
      </c>
      <c r="E4" s="49" t="s">
        <v>13</v>
      </c>
      <c r="F4" s="48" t="s">
        <v>0</v>
      </c>
      <c r="G4" s="49" t="s">
        <v>13</v>
      </c>
      <c r="H4" s="48" t="s">
        <v>0</v>
      </c>
      <c r="I4" s="49" t="s">
        <v>13</v>
      </c>
      <c r="J4" s="48" t="s">
        <v>0</v>
      </c>
      <c r="K4" s="49" t="s">
        <v>13</v>
      </c>
      <c r="L4" s="49" t="s">
        <v>0</v>
      </c>
      <c r="M4" s="49" t="s">
        <v>13</v>
      </c>
      <c r="N4" s="48" t="s">
        <v>0</v>
      </c>
      <c r="O4" s="50" t="s">
        <v>13</v>
      </c>
      <c r="P4" s="51" t="s">
        <v>0</v>
      </c>
    </row>
    <row r="5" spans="1:16" ht="30" x14ac:dyDescent="0.25">
      <c r="A5" s="37">
        <v>1</v>
      </c>
      <c r="B5" s="3" t="s">
        <v>11</v>
      </c>
      <c r="C5" s="1">
        <v>214990</v>
      </c>
      <c r="D5" s="12">
        <f>C5/C$9</f>
        <v>0.96733843571849587</v>
      </c>
      <c r="E5" s="2">
        <v>161776</v>
      </c>
      <c r="F5" s="12">
        <f>E5/E$9</f>
        <v>0.95257049655245507</v>
      </c>
      <c r="G5" s="2">
        <v>132821</v>
      </c>
      <c r="H5" s="12">
        <f>G5/G$9</f>
        <v>0.90769987767124316</v>
      </c>
      <c r="I5" s="2">
        <v>108636</v>
      </c>
      <c r="J5" s="12">
        <f>I5/I$9</f>
        <v>0.93435051475457775</v>
      </c>
      <c r="K5" s="2">
        <v>88595</v>
      </c>
      <c r="L5" s="12">
        <f>K5/K$9</f>
        <v>0.90338533700418067</v>
      </c>
      <c r="M5" s="2">
        <v>56098</v>
      </c>
      <c r="N5" s="12">
        <f>M5/M$9</f>
        <v>0.89619144993290301</v>
      </c>
      <c r="O5" s="7">
        <f>SUM(C5,E5,G5,I5,K5,M5)</f>
        <v>762916</v>
      </c>
      <c r="P5" s="14">
        <f>O5/O$9</f>
        <v>0.93570060171069314</v>
      </c>
    </row>
    <row r="6" spans="1:16" x14ac:dyDescent="0.25">
      <c r="A6" s="38">
        <v>2</v>
      </c>
      <c r="B6" s="19" t="s">
        <v>15</v>
      </c>
      <c r="C6" s="24">
        <f>C5/$O5</f>
        <v>0.28180035547819154</v>
      </c>
      <c r="D6" s="25"/>
      <c r="E6" s="26">
        <f>E5/$O5</f>
        <v>0.21204955722517288</v>
      </c>
      <c r="F6" s="25"/>
      <c r="G6" s="26">
        <f>G5/$O5</f>
        <v>0.17409649292975898</v>
      </c>
      <c r="H6" s="25"/>
      <c r="I6" s="26">
        <f>I5/$O5</f>
        <v>0.14239575523386586</v>
      </c>
      <c r="J6" s="25"/>
      <c r="K6" s="26">
        <f>K5/$O5</f>
        <v>0.11612680819382475</v>
      </c>
      <c r="L6" s="25"/>
      <c r="M6" s="26">
        <f>M5/$O5</f>
        <v>7.3531030939185962E-2</v>
      </c>
      <c r="N6" s="13"/>
      <c r="O6" s="27">
        <f>SUM(C6,E6,G6,I6,K6,M6)</f>
        <v>1</v>
      </c>
      <c r="P6" s="18"/>
    </row>
    <row r="7" spans="1:16" ht="30" x14ac:dyDescent="0.25">
      <c r="A7" s="38">
        <v>3</v>
      </c>
      <c r="B7" s="4" t="s">
        <v>12</v>
      </c>
      <c r="C7" s="5">
        <v>7259</v>
      </c>
      <c r="D7" s="13">
        <f>C7/C$9</f>
        <v>3.2661564281504081E-2</v>
      </c>
      <c r="E7" s="6">
        <v>8055</v>
      </c>
      <c r="F7" s="13">
        <f>E7/E$9</f>
        <v>4.7429503447544916E-2</v>
      </c>
      <c r="G7" s="6">
        <v>13506</v>
      </c>
      <c r="H7" s="13">
        <f>G7/G$9</f>
        <v>9.2300122328756826E-2</v>
      </c>
      <c r="I7" s="6">
        <v>7633</v>
      </c>
      <c r="J7" s="13">
        <f>I7/I$9</f>
        <v>6.5649485245422259E-2</v>
      </c>
      <c r="K7" s="6">
        <v>9475</v>
      </c>
      <c r="L7" s="13">
        <f>K7/K$9</f>
        <v>9.6614662995819306E-2</v>
      </c>
      <c r="M7" s="6">
        <v>6498</v>
      </c>
      <c r="N7" s="13">
        <f>M7/M$9</f>
        <v>0.10380855006709694</v>
      </c>
      <c r="O7" s="8">
        <f>SUM(C7,E7,G7,I7,K7,M7)</f>
        <v>52426</v>
      </c>
      <c r="P7" s="15">
        <f>O7/O$9</f>
        <v>6.4299398289306822E-2</v>
      </c>
    </row>
    <row r="8" spans="1:16" ht="15.75" thickBot="1" x14ac:dyDescent="0.3">
      <c r="A8" s="38">
        <v>4</v>
      </c>
      <c r="B8" s="19" t="s">
        <v>15</v>
      </c>
      <c r="C8" s="24">
        <f>C7/$O7</f>
        <v>0.1384618319154618</v>
      </c>
      <c r="D8" s="25"/>
      <c r="E8" s="26">
        <f>E7/$O7</f>
        <v>0.15364513790867126</v>
      </c>
      <c r="F8" s="25"/>
      <c r="G8" s="26">
        <f>G7/$O7</f>
        <v>0.25762026475412964</v>
      </c>
      <c r="H8" s="25"/>
      <c r="I8" s="26">
        <f>I7/$O7</f>
        <v>0.14559569679166826</v>
      </c>
      <c r="J8" s="25"/>
      <c r="K8" s="26">
        <f>K7/$O7</f>
        <v>0.18073093503223592</v>
      </c>
      <c r="L8" s="25"/>
      <c r="M8" s="26">
        <f>M7/$O7</f>
        <v>0.12394613359783313</v>
      </c>
      <c r="N8" s="16"/>
      <c r="O8" s="28">
        <f>SUM(C8,E8,G8,I8,K8,M8)</f>
        <v>1</v>
      </c>
      <c r="P8" s="17"/>
    </row>
    <row r="9" spans="1:16" x14ac:dyDescent="0.25">
      <c r="A9" s="38">
        <v>5</v>
      </c>
      <c r="B9" s="21" t="s">
        <v>8</v>
      </c>
      <c r="C9" s="7">
        <f>SUM(C5,C7)</f>
        <v>222249</v>
      </c>
      <c r="D9" s="22">
        <f t="shared" ref="D9:P9" si="0">SUM(D5,D7)</f>
        <v>1</v>
      </c>
      <c r="E9" s="23">
        <f t="shared" si="0"/>
        <v>169831</v>
      </c>
      <c r="F9" s="22">
        <f t="shared" si="0"/>
        <v>1</v>
      </c>
      <c r="G9" s="23">
        <f t="shared" si="0"/>
        <v>146327</v>
      </c>
      <c r="H9" s="22">
        <f t="shared" si="0"/>
        <v>1</v>
      </c>
      <c r="I9" s="23">
        <f t="shared" si="0"/>
        <v>116269</v>
      </c>
      <c r="J9" s="22">
        <f t="shared" si="0"/>
        <v>1</v>
      </c>
      <c r="K9" s="23">
        <f t="shared" si="0"/>
        <v>98070</v>
      </c>
      <c r="L9" s="22">
        <f t="shared" si="0"/>
        <v>1</v>
      </c>
      <c r="M9" s="23">
        <f t="shared" si="0"/>
        <v>62596</v>
      </c>
      <c r="N9" s="14">
        <f t="shared" si="0"/>
        <v>1</v>
      </c>
      <c r="O9" s="7">
        <f t="shared" si="0"/>
        <v>815342</v>
      </c>
      <c r="P9" s="14">
        <f t="shared" si="0"/>
        <v>1</v>
      </c>
    </row>
    <row r="10" spans="1:16" ht="15.75" thickBot="1" x14ac:dyDescent="0.3">
      <c r="A10" s="38">
        <v>6</v>
      </c>
      <c r="B10" s="32" t="s">
        <v>15</v>
      </c>
      <c r="C10" s="29">
        <f>C9/$O9</f>
        <v>0.27258377466143041</v>
      </c>
      <c r="D10" s="30"/>
      <c r="E10" s="31">
        <f>E9/$O9</f>
        <v>0.20829418820568546</v>
      </c>
      <c r="F10" s="30"/>
      <c r="G10" s="31">
        <f>G9/$O9</f>
        <v>0.17946702120091937</v>
      </c>
      <c r="H10" s="30"/>
      <c r="I10" s="31">
        <f>I9/$O9</f>
        <v>0.1426015095505935</v>
      </c>
      <c r="J10" s="30"/>
      <c r="K10" s="31">
        <f>K9/$O9</f>
        <v>0.12028081467654064</v>
      </c>
      <c r="L10" s="30"/>
      <c r="M10" s="31">
        <f>M9/$O9</f>
        <v>7.6772691704830615E-2</v>
      </c>
      <c r="N10" s="20"/>
      <c r="O10" s="33">
        <f>SUM(C10,E10,G10,I10,K10,M10)</f>
        <v>0.99999999999999989</v>
      </c>
      <c r="P10" s="20"/>
    </row>
    <row r="11" spans="1:16" x14ac:dyDescent="0.25">
      <c r="A11" s="38">
        <v>7</v>
      </c>
    </row>
    <row r="12" spans="1:16" x14ac:dyDescent="0.25">
      <c r="A12" s="38">
        <v>8</v>
      </c>
      <c r="B12" t="s">
        <v>17</v>
      </c>
    </row>
    <row r="13" spans="1:16" x14ac:dyDescent="0.25">
      <c r="A13" s="38">
        <v>9</v>
      </c>
    </row>
    <row r="14" spans="1:16" x14ac:dyDescent="0.25">
      <c r="A14" s="38">
        <v>10</v>
      </c>
      <c r="B14" t="s">
        <v>18</v>
      </c>
    </row>
    <row r="15" spans="1:16" x14ac:dyDescent="0.25">
      <c r="A15" s="38">
        <v>11</v>
      </c>
      <c r="B15" t="s">
        <v>19</v>
      </c>
    </row>
  </sheetData>
  <autoFilter ref="A4:P4"/>
  <mergeCells count="9">
    <mergeCell ref="C1:P1"/>
    <mergeCell ref="C2:P2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2018-09-18T13:29:36Z</dcterms:modified>
</cp:coreProperties>
</file>