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0" yWindow="0" windowWidth="28320" windowHeight="1137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F14" i="1" s="1"/>
  <c r="D12" i="1"/>
  <c r="D10" i="1"/>
  <c r="D8" i="1"/>
  <c r="D6" i="1"/>
  <c r="D14" i="1" s="1"/>
  <c r="D4" i="1"/>
  <c r="H14" i="1" l="1"/>
  <c r="J14" i="1"/>
  <c r="G16" i="1"/>
  <c r="E16" i="1"/>
  <c r="C16" i="1"/>
  <c r="J16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<sst xmlns="http://schemas.openxmlformats.org/spreadsheetml/2006/main" count="42" uniqueCount="31">
  <si>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</si>
  <si>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</si>
  <si>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</si>
  <si>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</si>
  <si>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ha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</si>
  <si>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</si>
  <si>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</si>
  <si>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</si>
  <si>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</si>
  <si>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</si>
  <si>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</si>
  <si>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</si>
  <si>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</si>
  <si>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</si>
  <si>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</si>
  <si>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</si>
  <si>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</si>
  <si>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</si>
  <si>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</si>
  <si>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</si>
  <si>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</si>
  <si>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</si>
  <si>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</si>
  <si>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</si>
  <si>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</si>
  <si>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</si>
  <si>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</si>
  <si>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</si>
  <si>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JRC value adding: 2019-04</t>
  </si>
  <si>
    <t>% by Region</t>
  </si>
  <si>
    <t>NFI Romania Cycle II (2013-2018): 1.0. Forest Area by Species Groups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</si>
</sst>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15" customWidth="1"/>
    <col min="5" max="5" width="16.85546875" customWidth="1"/>
    <col min="6" max="6" width="16.85546875" style="15" customWidth="1"/>
    <col min="7" max="7" width="16.85546875" customWidth="1"/>
    <col min="8" max="8" width="16.85546875" style="15" customWidth="1"/>
    <col min="9" max="10" width="16.85546875" customWidth="1"/>
  </cols>
  <sheetData>
    <row r="1" spans="1:10" ht="22.15" customHeight="1" x14ac:dyDescent="0.2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31" t="s">
        <v>7</v>
      </c>
      <c r="B2" s="32" t="s">
        <v>5</v>
      </c>
      <c r="C2" s="34" t="s">
        <v>6</v>
      </c>
      <c r="D2" s="35"/>
      <c r="E2" s="35"/>
      <c r="F2" s="35"/>
      <c r="G2" s="35"/>
      <c r="H2" s="36"/>
      <c r="I2" s="32" t="s">
        <v>3</v>
      </c>
      <c r="J2" s="27" t="s">
        <v>19</v>
      </c>
    </row>
    <row r="3" spans="1:10" ht="45" x14ac:dyDescent="0.25">
      <c r="A3" s="31"/>
      <c r="B3" s="33"/>
      <c r="C3" s="16" t="s">
        <v>0</v>
      </c>
      <c r="D3" s="17" t="s">
        <v>20</v>
      </c>
      <c r="E3" s="16" t="s">
        <v>1</v>
      </c>
      <c r="F3" s="18" t="s">
        <v>21</v>
      </c>
      <c r="G3" s="16" t="s">
        <v>2</v>
      </c>
      <c r="H3" s="18" t="s">
        <v>22</v>
      </c>
      <c r="I3" s="32"/>
      <c r="J3" s="27"/>
    </row>
    <row r="4" spans="1:10" x14ac:dyDescent="0.25">
      <c r="A4" s="30" t="s">
        <v>8</v>
      </c>
      <c r="B4" s="1" t="s">
        <v>4</v>
      </c>
      <c r="C4" s="10">
        <v>959828.71699999995</v>
      </c>
      <c r="D4" s="19">
        <f>C4/C$14</f>
        <v>0.25866936586155803</v>
      </c>
      <c r="E4" s="10">
        <v>234319.364</v>
      </c>
      <c r="F4" s="19">
        <f>E4/E$14</f>
        <v>0.12898210265698332</v>
      </c>
      <c r="G4" s="10">
        <v>583066.16200000001</v>
      </c>
      <c r="H4" s="19">
        <f>G4/G$14</f>
        <v>0.41596273521225585</v>
      </c>
      <c r="I4" s="11">
        <v>1777214.243</v>
      </c>
      <c r="J4" s="21">
        <f>I4/I$14</f>
        <v>0.25648752679749293</v>
      </c>
    </row>
    <row r="5" spans="1:10" ht="17.25" x14ac:dyDescent="0.25">
      <c r="A5" s="30"/>
      <c r="B5" s="6" t="s">
        <v>18</v>
      </c>
      <c r="C5" s="12">
        <v>6.0289999999999999</v>
      </c>
      <c r="D5" s="20"/>
      <c r="E5" s="12">
        <v>11.422000000000001</v>
      </c>
      <c r="F5" s="20"/>
      <c r="G5" s="12">
        <v>7.03</v>
      </c>
      <c r="H5" s="20"/>
      <c r="I5" s="13">
        <v>4.2649999999999997</v>
      </c>
      <c r="J5" s="22"/>
    </row>
    <row r="6" spans="1:10" x14ac:dyDescent="0.25">
      <c r="A6" s="30" t="s">
        <v>9</v>
      </c>
      <c r="B6" s="2" t="s">
        <v>4</v>
      </c>
      <c r="C6" s="10">
        <v>1294516.0689999999</v>
      </c>
      <c r="D6" s="19">
        <f>C6/C$14</f>
        <v>0.34886604738439697</v>
      </c>
      <c r="E6" s="10">
        <v>482196.61700000003</v>
      </c>
      <c r="F6" s="19">
        <f>E6/E$14</f>
        <v>0.26542720368063166</v>
      </c>
      <c r="G6" s="10">
        <v>338900.89299999998</v>
      </c>
      <c r="H6" s="19">
        <f>G6/G$14</f>
        <v>0.24177383563918095</v>
      </c>
      <c r="I6" s="11">
        <v>2115613.58</v>
      </c>
      <c r="J6" s="21">
        <f>I6/I$14</f>
        <v>0.30532531287697429</v>
      </c>
    </row>
    <row r="7" spans="1:10" ht="17.25" x14ac:dyDescent="0.25">
      <c r="A7" s="30"/>
      <c r="B7" s="6" t="s">
        <v>18</v>
      </c>
      <c r="C7" s="12">
        <v>4.8140000000000001</v>
      </c>
      <c r="D7" s="12"/>
      <c r="E7" s="12">
        <v>7.5640000000000001</v>
      </c>
      <c r="F7" s="12"/>
      <c r="G7" s="12">
        <v>8.4169999999999998</v>
      </c>
      <c r="H7" s="12"/>
      <c r="I7" s="13">
        <v>3.67</v>
      </c>
      <c r="J7" s="22"/>
    </row>
    <row r="8" spans="1:10" x14ac:dyDescent="0.25">
      <c r="A8" s="30" t="s">
        <v>10</v>
      </c>
      <c r="B8" s="3" t="s">
        <v>4</v>
      </c>
      <c r="C8" s="10">
        <v>577320.89899999998</v>
      </c>
      <c r="D8" s="19">
        <f>C8/C$14</f>
        <v>0.15558529162339557</v>
      </c>
      <c r="E8" s="10">
        <v>440033.24099999998</v>
      </c>
      <c r="F8" s="19">
        <f>E8/E$14</f>
        <v>0.24221819184840002</v>
      </c>
      <c r="G8" s="10">
        <v>109346.913</v>
      </c>
      <c r="H8" s="19">
        <f>G8/G$14</f>
        <v>7.8008713217860473E-2</v>
      </c>
      <c r="I8" s="11">
        <v>1126701.0530000001</v>
      </c>
      <c r="J8" s="21">
        <f>I8/I$14</f>
        <v>0.16260547520499533</v>
      </c>
    </row>
    <row r="9" spans="1:10" ht="17.25" x14ac:dyDescent="0.25">
      <c r="A9" s="30"/>
      <c r="B9" s="6" t="s">
        <v>18</v>
      </c>
      <c r="C9" s="12">
        <v>6.3010000000000002</v>
      </c>
      <c r="D9" s="20"/>
      <c r="E9" s="12">
        <v>6.9089999999999998</v>
      </c>
      <c r="F9" s="20"/>
      <c r="G9" s="12">
        <v>12.673</v>
      </c>
      <c r="H9" s="20"/>
      <c r="I9" s="13">
        <v>4.3840000000000003</v>
      </c>
      <c r="J9" s="22"/>
    </row>
    <row r="10" spans="1:10" x14ac:dyDescent="0.25">
      <c r="A10" s="30" t="s">
        <v>11</v>
      </c>
      <c r="B10" s="4" t="s">
        <v>4</v>
      </c>
      <c r="C10" s="10">
        <v>714372.49899999995</v>
      </c>
      <c r="D10" s="19">
        <f>C10/C$14</f>
        <v>0.19252005908181899</v>
      </c>
      <c r="E10" s="10">
        <v>467146.10200000001</v>
      </c>
      <c r="F10" s="19">
        <f>E10/E$14</f>
        <v>0.25714258290652242</v>
      </c>
      <c r="G10" s="10">
        <v>255007.39199999999</v>
      </c>
      <c r="H10" s="19">
        <f>G10/G$14</f>
        <v>0.18192373214013391</v>
      </c>
      <c r="I10" s="11">
        <v>1436525.9939999999</v>
      </c>
      <c r="J10" s="21">
        <f>I10/I$14</f>
        <v>0.20731940498035395</v>
      </c>
    </row>
    <row r="11" spans="1:10" ht="17.25" x14ac:dyDescent="0.25">
      <c r="A11" s="30"/>
      <c r="B11" s="6" t="s">
        <v>18</v>
      </c>
      <c r="C11" s="12">
        <v>4.91</v>
      </c>
      <c r="D11" s="20"/>
      <c r="E11" s="12">
        <v>5.4279999999999999</v>
      </c>
      <c r="F11" s="20"/>
      <c r="G11" s="12">
        <v>7.4969999999999999</v>
      </c>
      <c r="H11" s="20"/>
      <c r="I11" s="13">
        <v>3.294</v>
      </c>
      <c r="J11" s="22"/>
    </row>
    <row r="12" spans="1:10" x14ac:dyDescent="0.25">
      <c r="A12" s="30" t="s">
        <v>12</v>
      </c>
      <c r="B12" s="5" t="s">
        <v>4</v>
      </c>
      <c r="C12" s="10">
        <v>164601.125</v>
      </c>
      <c r="D12" s="19">
        <f>C12/C$14</f>
        <v>4.4359236048830422E-2</v>
      </c>
      <c r="E12" s="10">
        <v>192985.89799999999</v>
      </c>
      <c r="F12" s="19">
        <f>E12/E$14</f>
        <v>0.1062299183570083</v>
      </c>
      <c r="G12" s="10">
        <v>115405.556</v>
      </c>
      <c r="H12" s="19">
        <f>G12/G$14</f>
        <v>8.2330983790568801E-2</v>
      </c>
      <c r="I12" s="11">
        <v>472992.57900000003</v>
      </c>
      <c r="J12" s="21">
        <f>I12/I$14</f>
        <v>6.8262280284503554E-2</v>
      </c>
    </row>
    <row r="13" spans="1:10" ht="17.25" x14ac:dyDescent="0.25">
      <c r="A13" s="30"/>
      <c r="B13" s="6" t="s">
        <v>18</v>
      </c>
      <c r="C13" s="12">
        <v>8.7330000000000005</v>
      </c>
      <c r="D13" s="20"/>
      <c r="E13" s="12">
        <v>7.5679999999999996</v>
      </c>
      <c r="F13" s="20"/>
      <c r="G13" s="12">
        <v>12.282999999999999</v>
      </c>
      <c r="H13" s="20"/>
      <c r="I13" s="13">
        <v>5.2679999999999998</v>
      </c>
      <c r="J13" s="22"/>
    </row>
    <row r="14" spans="1:10" x14ac:dyDescent="0.25">
      <c r="A14" s="29" t="s">
        <v>3</v>
      </c>
      <c r="B14" s="8" t="s">
        <v>4</v>
      </c>
      <c r="C14" s="11">
        <v>3710639.3089999999</v>
      </c>
      <c r="D14" s="21">
        <f>SUM(D4:D13)</f>
        <v>0.99999999999999989</v>
      </c>
      <c r="E14" s="11">
        <v>1816681.223</v>
      </c>
      <c r="F14" s="21">
        <f>SUM(F4:F13)</f>
        <v>0.99999999944954565</v>
      </c>
      <c r="G14" s="11">
        <v>1401726.916</v>
      </c>
      <c r="H14" s="21">
        <f>SUM(H4:H13)</f>
        <v>1</v>
      </c>
      <c r="I14" s="11">
        <v>6929047.4479999999</v>
      </c>
      <c r="J14" s="21">
        <f>SUM(J4:J13)</f>
        <v>1.0000000001443201</v>
      </c>
    </row>
    <row r="15" spans="1:10" ht="17.25" x14ac:dyDescent="0.25">
      <c r="A15" s="29"/>
      <c r="B15" s="23" t="s">
        <v>18</v>
      </c>
      <c r="C15" s="13">
        <v>1.44</v>
      </c>
      <c r="D15" s="13"/>
      <c r="E15" s="13">
        <v>2.028</v>
      </c>
      <c r="F15" s="13"/>
      <c r="G15" s="13">
        <v>2.1669999999999998</v>
      </c>
      <c r="H15" s="13"/>
      <c r="I15" s="13">
        <v>1.034</v>
      </c>
      <c r="J15" s="13"/>
    </row>
    <row r="16" spans="1:10" ht="17.25" x14ac:dyDescent="0.25">
      <c r="A16" s="7" t="s">
        <v>13</v>
      </c>
      <c r="B16" s="25" t="s">
        <v>29</v>
      </c>
      <c r="C16" s="21">
        <f>C14/$I14</f>
        <v>0.53551939669153781</v>
      </c>
      <c r="E16" s="21">
        <f>E14/$I14</f>
        <v>0.26218340062375628</v>
      </c>
      <c r="G16" s="21">
        <f>G14/$I14</f>
        <v>0.20229720268470588</v>
      </c>
      <c r="I16" s="15"/>
      <c r="J16" s="26">
        <f>SUM(C16,E16,G16)</f>
        <v>1</v>
      </c>
    </row>
    <row r="18" spans="1:8" x14ac:dyDescent="0.25">
      <c r="A18" s="24" t="s">
        <v>23</v>
      </c>
      <c r="D18"/>
      <c r="F18"/>
      <c r="H18"/>
    </row>
    <row r="19" spans="1:8" x14ac:dyDescent="0.25">
      <c r="A19" s="24" t="s">
        <v>24</v>
      </c>
    </row>
    <row r="20" spans="1:8" x14ac:dyDescent="0.25">
      <c r="A20" s="24" t="s">
        <v>25</v>
      </c>
    </row>
    <row r="21" spans="1:8" x14ac:dyDescent="0.25">
      <c r="A21" s="15" t="s">
        <v>26</v>
      </c>
    </row>
    <row r="22" spans="1:8" x14ac:dyDescent="0.25">
      <c r="A22" s="15" t="s">
        <v>27</v>
      </c>
    </row>
    <row r="23" spans="1:8" x14ac:dyDescent="0.25">
      <c r="A23" s="15"/>
    </row>
    <row r="24" spans="1:8" x14ac:dyDescent="0.25">
      <c r="A24" s="24" t="s">
        <v>28</v>
      </c>
    </row>
    <row r="25" spans="1:8" x14ac:dyDescent="0.25">
      <c r="A25" s="9"/>
    </row>
    <row r="26" spans="1:8" x14ac:dyDescent="0.25">
      <c r="A26" s="14" t="s">
        <v>14</v>
      </c>
    </row>
    <row r="27" spans="1:8" x14ac:dyDescent="0.25">
      <c r="A27" s="14" t="s">
        <v>15</v>
      </c>
    </row>
    <row r="28" spans="1:8" x14ac:dyDescent="0.25">
      <c r="A28" s="14" t="s">
        <v>16</v>
      </c>
    </row>
    <row r="29" spans="1:8" x14ac:dyDescent="0.25">
      <c r="A29" s="14" t="s">
        <v>17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2019-11-14T10:55:06Z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