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LV\Originals_more_recent\Tabular_data\Info_level_B\Topic_Felling\Statistical_Bureau\"/>
    </mc:Choice>
  </mc:AlternateContent>
  <bookViews>
    <workbookView xWindow="0" yWindow="0" windowWidth="28800" windowHeight="11400"/>
  </bookViews>
  <sheets>
    <sheet name="MEG010" sheetId="4" r:id="rId1"/>
  </sheets>
  <calcPr calcId="162913" iterateDelta="1E-4"/>
</workbook>
</file>

<file path=xl/calcChain.xml><?xml version="1.0" encoding="utf-8"?>
<calcChain xmlns="http://schemas.openxmlformats.org/spreadsheetml/2006/main">
  <c r="E31" i="4" l="1"/>
  <c r="E30" i="4"/>
  <c r="E29" i="4"/>
  <c r="E28" i="4"/>
  <c r="E27" i="4"/>
  <c r="E26" i="4"/>
  <c r="E25" i="4"/>
  <c r="E24" i="4"/>
  <c r="E23" i="4"/>
  <c r="E22" i="4"/>
  <c r="E21" i="4"/>
  <c r="E20" i="4"/>
  <c r="E19" i="4"/>
  <c r="E18" i="4"/>
  <c r="E17" i="4"/>
  <c r="E16" i="4"/>
  <c r="E15" i="4"/>
  <c r="E14" i="4"/>
  <c r="E13" i="4"/>
  <c r="E12" i="4"/>
  <c r="E11" i="4"/>
  <c r="E10" i="4"/>
  <c r="E9" i="4"/>
  <c r="E8" i="4"/>
  <c r="E7" i="4"/>
  <c r="E6" i="4"/>
  <c r="E5" i="4"/>
  <c r="C31" i="4"/>
  <c r="C30" i="4"/>
  <c r="C29" i="4"/>
  <c r="C28" i="4"/>
  <c r="C27" i="4"/>
  <c r="C26" i="4"/>
  <c r="C25" i="4"/>
  <c r="C24" i="4"/>
  <c r="C23" i="4"/>
  <c r="C22" i="4"/>
  <c r="C21" i="4"/>
  <c r="C20" i="4"/>
  <c r="C19" i="4"/>
  <c r="C18" i="4"/>
  <c r="C17" i="4"/>
  <c r="C16" i="4"/>
  <c r="C15" i="4"/>
  <c r="C14" i="4"/>
  <c r="C13" i="4"/>
  <c r="C12" i="4"/>
  <c r="C11" i="4"/>
  <c r="C10" i="4"/>
  <c r="C9" i="4"/>
  <c r="C8" i="4"/>
  <c r="C7" i="4"/>
  <c r="C6" i="4"/>
  <c r="C5" i="4"/>
</calcChain>
</file>

<file path=xl/sharedStrings.xml><?xml version="1.0" encoding="utf-8"?>
<sst xmlns="http://schemas.openxmlformats.org/spreadsheetml/2006/main" count="63" uniqueCount="60">
  <si>
    <t>TOTAL</t>
  </si>
  <si>
    <t>State forests</t>
  </si>
  <si>
    <t>Other forests</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</si>
  <si>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</si>
  <si>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</si>
  <si>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</si>
  <si>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</si>
  <si>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</si>
  <si>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</si>
  <si>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</si>
  <si>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</si>
  <si>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</si>
  <si>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</si>
  <si>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</si>
  <si>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</si>
  <si>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</si>
  <si>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</si>
  <si>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</si>
  <si>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</si>
  <si>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</si>
  <si>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</si>
  <si>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</si>
  <si>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</si>
  <si>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</si>
  <si>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</si>
  <si>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</si>
  <si>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</si>
  <si>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</si>
  <si>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</si>
  <si>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</si>
  <si>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Data from State Forest Service.</t>
  </si>
  <si>
    <t>Since 2009 in forestry statistics auditing is made every 5 years.</t>
  </si>
  <si>
    <t>&lt;A HREF=http://www.csb.gov.lv/en/stats_table_metadata/90/ TARGET=_blank&gt;Detailed Information&lt;/A&gt;</t>
  </si>
  <si>
    <t xml:space="preserve">&lt;A HREF=https://www.csb.gov.lv/en/statistics/explanation-symbols-database TARGET=_blank&gt;Explanation of symbols in database&lt;/A&gt;
</t>
  </si>
  <si>
    <t>Latest update:</t>
  </si>
  <si>
    <t>20180524 09:00</t>
  </si>
  <si>
    <t>Source:</t>
  </si>
  <si>
    <t>Central Statistical Bureau of Latvia</t>
  </si>
  <si>
    <t>Contact:</t>
  </si>
  <si>
    <t>Environment and energy statistics section</t>
  </si>
  <si>
    <t>Copyright</t>
  </si>
  <si>
    <t>Units:</t>
  </si>
  <si>
    <t>thsd m³</t>
  </si>
  <si>
    <t>Internal reference code:</t>
  </si>
  <si>
    <t>MEG010</t>
  </si>
  <si>
    <t>Year</t>
  </si>
  <si>
    <t>Value adding steps:</t>
  </si>
  <si>
    <t>Table formated</t>
  </si>
  <si>
    <t>Table Quality checked: Totals</t>
  </si>
  <si>
    <t>JRC value adding: 2019-03</t>
  </si>
  <si>
    <t>Attention:</t>
  </si>
  <si>
    <t xml:space="preserve">The Value of Cell D23 does not reflect the sum of Cell B23 + C23. Either the sum (Cell D23) is wrong or one or both values in Cell B23 and/or C23. </t>
  </si>
  <si>
    <t>As the impact of the mistake is smaller than 0.1 % the original figures have not been changed in this table.</t>
  </si>
  <si>
    <t>MEG010. Felling - Harvest volume of felling by form of ownership (thsd m³)</t>
  </si>
  <si>
    <t>1000 m3</t>
  </si>
  <si>
    <t>%</t>
  </si>
  <si>
    <t>Percentage fields calculated</t>
  </si>
  <si>
    <t>Based on the ancilliary information provided in this table (it is unclear if the figures above are covering only Forest Stand area or all Forest areas) the reason for this discrepancy remains unclear.</t>
  </si>
  <si>
    <t>Generally there is a massive discrepancy between the felling figures reported in this table and the Felling figures reported in the NFI data.</t>
  </si>
  <si>
    <t>Figures in this table are between 15 % (2011) and 37 % (2016) smaller compared to the NFI data (5 year averages).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</si>
</sst>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s>
  <fills count="3">
    <fill>
      <patternFill patternType="none"/>
    </fill>
    <fill>
      <patternFill patternType="gray125"/>
    </fill>
    <fill>
      <patternFill patternType="solid">
        <fgColor rgb="FFFFFF00"/>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s>
  <cellStyleXfs count="2">
    <xf numFmtId="0" fontId="0" fillId="0" borderId="0" applyNumberFormat="0" applyBorder="0" applyAlignment="0"/>
    <xf numFmtId="9" fontId="3" fillId="0" borderId="0" applyFont="0" applyFill="0" applyBorder="0" applyAlignment="0" applyProtection="0"/>
  </cellStyleXfs>
  <cellXfs count="40">
    <xf numFmtId="0" fontId="0" fillId="0" borderId="0" xfId="0" applyFill="1" applyProtection="1"/>
    <xf numFmtId="0" fontId="1" fillId="0" borderId="0" xfId="0" applyFont="1" applyFill="1" applyProtection="1"/>
    <xf numFmtId="0" fontId="0" fillId="0" borderId="0" xfId="0" applyFill="1" applyAlignment="1" applyProtection="1">
      <alignment wrapText="1"/>
    </xf>
    <xf numFmtId="0" fontId="2" fillId="0" borderId="5" xfId="0" applyFont="1" applyFill="1" applyBorder="1" applyProtection="1"/>
    <xf numFmtId="0" fontId="0" fillId="0" borderId="0" xfId="0" applyFill="1" applyAlignment="1" applyProtection="1"/>
    <xf numFmtId="0" fontId="0" fillId="0" borderId="0" xfId="0"/>
    <xf numFmtId="0" fontId="0" fillId="0" borderId="0" xfId="0" applyFill="1"/>
    <xf numFmtId="0" fontId="2" fillId="0" borderId="10" xfId="0" applyFont="1" applyFill="1" applyBorder="1" applyProtection="1"/>
    <xf numFmtId="0" fontId="2" fillId="0" borderId="11" xfId="0" applyFont="1" applyFill="1" applyBorder="1" applyProtection="1"/>
    <xf numFmtId="0" fontId="2" fillId="0" borderId="12" xfId="0" applyFont="1" applyFill="1" applyBorder="1" applyProtection="1"/>
    <xf numFmtId="0" fontId="2" fillId="0" borderId="13" xfId="0" applyFont="1" applyFill="1" applyBorder="1" applyProtection="1"/>
    <xf numFmtId="4" fontId="0" fillId="0" borderId="14" xfId="0" applyNumberFormat="1" applyFill="1" applyBorder="1" applyProtection="1"/>
    <xf numFmtId="4" fontId="0" fillId="0" borderId="8" xfId="0" applyNumberFormat="1" applyFill="1" applyBorder="1" applyProtection="1"/>
    <xf numFmtId="4" fontId="0" fillId="2" borderId="8" xfId="0" applyNumberFormat="1" applyFill="1" applyBorder="1" applyProtection="1"/>
    <xf numFmtId="4" fontId="0" fillId="0" borderId="9" xfId="0" applyNumberFormat="1" applyFill="1" applyBorder="1" applyProtection="1"/>
    <xf numFmtId="0" fontId="0" fillId="2" borderId="0" xfId="0" applyFill="1" applyProtection="1"/>
    <xf numFmtId="0" fontId="2" fillId="0" borderId="23" xfId="0" applyFont="1" applyFill="1" applyBorder="1" applyProtection="1"/>
    <xf numFmtId="0" fontId="2" fillId="0" borderId="24" xfId="0" applyFont="1" applyFill="1" applyBorder="1" applyProtection="1"/>
    <xf numFmtId="0" fontId="2" fillId="0" borderId="25" xfId="0" applyFont="1" applyFill="1" applyBorder="1" applyProtection="1"/>
    <xf numFmtId="0" fontId="2" fillId="0" borderId="26" xfId="0" applyFont="1" applyFill="1" applyBorder="1" applyProtection="1"/>
    <xf numFmtId="164" fontId="0" fillId="0" borderId="16" xfId="1" applyNumberFormat="1" applyFont="1" applyFill="1" applyBorder="1" applyProtection="1"/>
    <xf numFmtId="164" fontId="0" fillId="0" borderId="17" xfId="1" applyNumberFormat="1" applyFont="1" applyFill="1" applyBorder="1" applyProtection="1"/>
    <xf numFmtId="164" fontId="0" fillId="0" borderId="18" xfId="1" applyNumberFormat="1" applyFont="1" applyFill="1" applyBorder="1" applyProtection="1"/>
    <xf numFmtId="4" fontId="2" fillId="0" borderId="19" xfId="0" applyNumberFormat="1" applyFont="1" applyFill="1" applyBorder="1" applyProtection="1"/>
    <xf numFmtId="4" fontId="2" fillId="0" borderId="20" xfId="0" applyNumberFormat="1" applyFont="1" applyFill="1" applyBorder="1" applyProtection="1"/>
    <xf numFmtId="4" fontId="2" fillId="2" borderId="20" xfId="0" applyNumberFormat="1" applyFont="1" applyFill="1" applyBorder="1" applyProtection="1"/>
    <xf numFmtId="4" fontId="2" fillId="0" borderId="21" xfId="0" applyNumberFormat="1" applyFont="1" applyFill="1" applyBorder="1" applyProtection="1"/>
    <xf numFmtId="4" fontId="0" fillId="0" borderId="3" xfId="0" applyNumberFormat="1" applyFill="1" applyBorder="1" applyProtection="1"/>
    <xf numFmtId="164" fontId="0" fillId="0" borderId="4" xfId="1" applyNumberFormat="1" applyFont="1" applyFill="1" applyBorder="1" applyProtection="1"/>
    <xf numFmtId="4" fontId="0" fillId="2" borderId="3" xfId="0" applyNumberFormat="1" applyFill="1" applyBorder="1" applyProtection="1"/>
    <xf numFmtId="4" fontId="0" fillId="0" borderId="5" xfId="0" applyNumberFormat="1" applyFill="1" applyBorder="1" applyProtection="1"/>
    <xf numFmtId="164" fontId="0" fillId="0" borderId="6" xfId="1" applyNumberFormat="1" applyFont="1" applyFill="1" applyBorder="1" applyProtection="1"/>
    <xf numFmtId="4" fontId="0" fillId="0" borderId="27" xfId="0" applyNumberFormat="1" applyFill="1" applyBorder="1" applyProtection="1"/>
    <xf numFmtId="164" fontId="0" fillId="0" borderId="15" xfId="1" applyNumberFormat="1" applyFont="1" applyFill="1" applyBorder="1" applyProtection="1"/>
    <xf numFmtId="0" fontId="2" fillId="0" borderId="28" xfId="0" applyFont="1" applyFill="1" applyBorder="1" applyProtection="1"/>
    <xf numFmtId="0" fontId="2" fillId="0" borderId="6" xfId="0" applyFont="1" applyFill="1" applyBorder="1" applyProtection="1"/>
    <xf numFmtId="0" fontId="2" fillId="0" borderId="7" xfId="0" applyFont="1" applyFill="1" applyBorder="1" applyAlignment="1" applyProtection="1">
      <alignment horizontal="center"/>
    </xf>
    <xf numFmtId="0" fontId="2" fillId="0" borderId="22"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2" xfId="0" applyFont="1"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tabSelected="1" workbookViewId="0">
      <pane xSplit="1" ySplit="4" topLeftCell="B23" activePane="bottomRight" state="frozen"/>
      <selection pane="topRight" activeCell="B1" sqref="B1"/>
      <selection pane="bottomLeft" activeCell="A5" sqref="A5"/>
      <selection pane="bottomRight"/>
    </sheetView>
  </sheetViews>
  <sheetFormatPr defaultRowHeight="15" x14ac:dyDescent="0.25"/>
  <cols>
    <col min="1" max="1" width="40.7109375" customWidth="1"/>
    <col min="2" max="6" width="15.7109375" customWidth="1"/>
  </cols>
  <sheetData>
    <row r="1" spans="1:6" ht="18.75" x14ac:dyDescent="0.3">
      <c r="A1" s="1" t="s">
        <v>53</v>
      </c>
    </row>
    <row r="2" spans="1:6" ht="15.75" thickBot="1" x14ac:dyDescent="0.3"/>
    <row r="3" spans="1:6" x14ac:dyDescent="0.25">
      <c r="A3" s="7" t="s">
        <v>45</v>
      </c>
      <c r="B3" s="36" t="s">
        <v>1</v>
      </c>
      <c r="C3" s="37"/>
      <c r="D3" s="38" t="s">
        <v>2</v>
      </c>
      <c r="E3" s="39"/>
      <c r="F3" s="16" t="s">
        <v>0</v>
      </c>
    </row>
    <row r="4" spans="1:6" ht="15.75" thickBot="1" x14ac:dyDescent="0.3">
      <c r="A4" s="17"/>
      <c r="B4" s="34" t="s">
        <v>54</v>
      </c>
      <c r="C4" s="18" t="s">
        <v>55</v>
      </c>
      <c r="D4" s="3" t="s">
        <v>54</v>
      </c>
      <c r="E4" s="35" t="s">
        <v>55</v>
      </c>
      <c r="F4" s="19" t="s">
        <v>54</v>
      </c>
    </row>
    <row r="5" spans="1:6" x14ac:dyDescent="0.25">
      <c r="A5" s="10" t="s">
        <v>3</v>
      </c>
      <c r="B5" s="11">
        <v>3574.6</v>
      </c>
      <c r="C5" s="20">
        <f>B5/$F5</f>
        <v>0.81385182824097269</v>
      </c>
      <c r="D5" s="32">
        <v>817.6</v>
      </c>
      <c r="E5" s="33">
        <f>D5/$F5</f>
        <v>0.18614817175902737</v>
      </c>
      <c r="F5" s="23">
        <v>4392.2</v>
      </c>
    </row>
    <row r="6" spans="1:6" x14ac:dyDescent="0.25">
      <c r="A6" s="8" t="s">
        <v>4</v>
      </c>
      <c r="B6" s="12">
        <v>3058.7</v>
      </c>
      <c r="C6" s="21">
        <f t="shared" ref="C6:C31" si="0">B6/$F6</f>
        <v>0.76189408658396851</v>
      </c>
      <c r="D6" s="27">
        <v>955.9</v>
      </c>
      <c r="E6" s="28">
        <f t="shared" ref="E6" si="1">D6/$F6</f>
        <v>0.23810591341603149</v>
      </c>
      <c r="F6" s="24">
        <v>4014.6</v>
      </c>
    </row>
    <row r="7" spans="1:6" x14ac:dyDescent="0.25">
      <c r="A7" s="8" t="s">
        <v>5</v>
      </c>
      <c r="B7" s="12">
        <v>3796.8</v>
      </c>
      <c r="C7" s="21">
        <f t="shared" si="0"/>
        <v>0.79811653914067104</v>
      </c>
      <c r="D7" s="27">
        <v>960.4</v>
      </c>
      <c r="E7" s="28">
        <f t="shared" ref="E7" si="2">D7/$F7</f>
        <v>0.20188346085932901</v>
      </c>
      <c r="F7" s="24">
        <v>4757.2</v>
      </c>
    </row>
    <row r="8" spans="1:6" x14ac:dyDescent="0.25">
      <c r="A8" s="8" t="s">
        <v>6</v>
      </c>
      <c r="B8" s="12">
        <v>4729.2</v>
      </c>
      <c r="C8" s="21">
        <f t="shared" si="0"/>
        <v>0.82534031413612563</v>
      </c>
      <c r="D8" s="27">
        <v>1000.8</v>
      </c>
      <c r="E8" s="28">
        <f t="shared" ref="E8" si="3">D8/$F8</f>
        <v>0.17465968586387434</v>
      </c>
      <c r="F8" s="24">
        <v>5730</v>
      </c>
    </row>
    <row r="9" spans="1:6" x14ac:dyDescent="0.25">
      <c r="A9" s="8" t="s">
        <v>7</v>
      </c>
      <c r="B9" s="12">
        <v>5297.7</v>
      </c>
      <c r="C9" s="21">
        <f t="shared" si="0"/>
        <v>0.76937711489027982</v>
      </c>
      <c r="D9" s="27">
        <v>1588</v>
      </c>
      <c r="E9" s="28">
        <f t="shared" ref="E9" si="4">D9/$F9</f>
        <v>0.23062288510972015</v>
      </c>
      <c r="F9" s="24">
        <v>6885.7</v>
      </c>
    </row>
    <row r="10" spans="1:6" x14ac:dyDescent="0.25">
      <c r="A10" s="8" t="s">
        <v>8</v>
      </c>
      <c r="B10" s="12">
        <v>4482.3999999999996</v>
      </c>
      <c r="C10" s="21">
        <f t="shared" si="0"/>
        <v>0.66272399313974795</v>
      </c>
      <c r="D10" s="27">
        <v>2281.1999999999998</v>
      </c>
      <c r="E10" s="28">
        <f t="shared" ref="E10" si="5">D10/$F10</f>
        <v>0.33727600686025189</v>
      </c>
      <c r="F10" s="24">
        <v>6763.6</v>
      </c>
    </row>
    <row r="11" spans="1:6" x14ac:dyDescent="0.25">
      <c r="A11" s="8" t="s">
        <v>9</v>
      </c>
      <c r="B11" s="12">
        <v>4869.8</v>
      </c>
      <c r="C11" s="21">
        <f t="shared" si="0"/>
        <v>0.54573980478074258</v>
      </c>
      <c r="D11" s="27">
        <v>4053.5</v>
      </c>
      <c r="E11" s="28">
        <f t="shared" ref="E11" si="6">D11/$F11</f>
        <v>0.45426019521925748</v>
      </c>
      <c r="F11" s="24">
        <v>8923.2999999999993</v>
      </c>
    </row>
    <row r="12" spans="1:6" x14ac:dyDescent="0.25">
      <c r="A12" s="8" t="s">
        <v>10</v>
      </c>
      <c r="B12" s="12">
        <v>4509.1000000000004</v>
      </c>
      <c r="C12" s="21">
        <f t="shared" si="0"/>
        <v>0.44958821066065774</v>
      </c>
      <c r="D12" s="27">
        <v>5520.3</v>
      </c>
      <c r="E12" s="28">
        <f t="shared" ref="E12" si="7">D12/$F12</f>
        <v>0.55041178933934232</v>
      </c>
      <c r="F12" s="24">
        <v>10029.4</v>
      </c>
    </row>
    <row r="13" spans="1:6" x14ac:dyDescent="0.25">
      <c r="A13" s="8" t="s">
        <v>11</v>
      </c>
      <c r="B13" s="12">
        <v>5300.1</v>
      </c>
      <c r="C13" s="21">
        <f t="shared" si="0"/>
        <v>0.39442017607179802</v>
      </c>
      <c r="D13" s="27">
        <v>8137.6</v>
      </c>
      <c r="E13" s="28">
        <f t="shared" ref="E13" si="8">D13/$F13</f>
        <v>0.60557982392820198</v>
      </c>
      <c r="F13" s="24">
        <v>13437.7</v>
      </c>
    </row>
    <row r="14" spans="1:6" x14ac:dyDescent="0.25">
      <c r="A14" s="8" t="s">
        <v>12</v>
      </c>
      <c r="B14" s="12">
        <v>3724.2</v>
      </c>
      <c r="C14" s="21">
        <f t="shared" si="0"/>
        <v>0.33855132540634886</v>
      </c>
      <c r="D14" s="27">
        <v>7276.2</v>
      </c>
      <c r="E14" s="28">
        <f t="shared" ref="E14" si="9">D14/$F14</f>
        <v>0.6614486745936512</v>
      </c>
      <c r="F14" s="24">
        <v>11000.4</v>
      </c>
    </row>
    <row r="15" spans="1:6" x14ac:dyDescent="0.25">
      <c r="A15" s="8" t="s">
        <v>13</v>
      </c>
      <c r="B15" s="12">
        <v>3797.4</v>
      </c>
      <c r="C15" s="21">
        <f t="shared" si="0"/>
        <v>0.3668808270131878</v>
      </c>
      <c r="D15" s="27">
        <v>6553.1</v>
      </c>
      <c r="E15" s="28">
        <f t="shared" ref="E15" si="10">D15/$F15</f>
        <v>0.63311917298681231</v>
      </c>
      <c r="F15" s="24">
        <v>10350.5</v>
      </c>
    </row>
    <row r="16" spans="1:6" x14ac:dyDescent="0.25">
      <c r="A16" s="8" t="s">
        <v>14</v>
      </c>
      <c r="B16" s="12">
        <v>3877.5</v>
      </c>
      <c r="C16" s="21">
        <f t="shared" si="0"/>
        <v>0.34660147311212813</v>
      </c>
      <c r="D16" s="27">
        <v>7309.7</v>
      </c>
      <c r="E16" s="28">
        <f t="shared" ref="E16" si="11">D16/$F16</f>
        <v>0.65339852688787181</v>
      </c>
      <c r="F16" s="24">
        <v>11187.2</v>
      </c>
    </row>
    <row r="17" spans="1:6" x14ac:dyDescent="0.25">
      <c r="A17" s="8" t="s">
        <v>15</v>
      </c>
      <c r="B17" s="12">
        <v>4133.3999999999996</v>
      </c>
      <c r="C17" s="21">
        <f t="shared" si="0"/>
        <v>0.35660118539224056</v>
      </c>
      <c r="D17" s="27">
        <v>7457.7</v>
      </c>
      <c r="E17" s="28">
        <f t="shared" ref="E17" si="12">D17/$F17</f>
        <v>0.64339881460775938</v>
      </c>
      <c r="F17" s="24">
        <v>11591.1</v>
      </c>
    </row>
    <row r="18" spans="1:6" x14ac:dyDescent="0.25">
      <c r="A18" s="8" t="s">
        <v>16</v>
      </c>
      <c r="B18" s="12">
        <v>3942.4</v>
      </c>
      <c r="C18" s="21">
        <f t="shared" si="0"/>
        <v>0.3666666666666667</v>
      </c>
      <c r="D18" s="27">
        <v>6809.6</v>
      </c>
      <c r="E18" s="28">
        <f t="shared" ref="E18" si="13">D18/$F18</f>
        <v>0.63333333333333341</v>
      </c>
      <c r="F18" s="24">
        <v>10752</v>
      </c>
    </row>
    <row r="19" spans="1:6" x14ac:dyDescent="0.25">
      <c r="A19" s="8" t="s">
        <v>17</v>
      </c>
      <c r="B19" s="12">
        <v>4795.6000000000004</v>
      </c>
      <c r="C19" s="21">
        <f t="shared" si="0"/>
        <v>0.42510038914644849</v>
      </c>
      <c r="D19" s="27">
        <v>6485.5</v>
      </c>
      <c r="E19" s="28">
        <f t="shared" ref="E19" si="14">D19/$F19</f>
        <v>0.57489961085355146</v>
      </c>
      <c r="F19" s="24">
        <v>11281.1</v>
      </c>
    </row>
    <row r="20" spans="1:6" x14ac:dyDescent="0.25">
      <c r="A20" s="8" t="s">
        <v>18</v>
      </c>
      <c r="B20" s="12">
        <v>4418</v>
      </c>
      <c r="C20" s="21">
        <f t="shared" si="0"/>
        <v>0.4509451680071857</v>
      </c>
      <c r="D20" s="27">
        <v>5379.2</v>
      </c>
      <c r="E20" s="28">
        <f t="shared" ref="E20" si="15">D20/$F20</f>
        <v>0.54905483199281424</v>
      </c>
      <c r="F20" s="24">
        <v>9797.2000000000007</v>
      </c>
    </row>
    <row r="21" spans="1:6" x14ac:dyDescent="0.25">
      <c r="A21" s="8" t="s">
        <v>19</v>
      </c>
      <c r="B21" s="12">
        <v>4695.8999999999996</v>
      </c>
      <c r="C21" s="21">
        <f t="shared" si="0"/>
        <v>0.4638063350025185</v>
      </c>
      <c r="D21" s="27">
        <v>5428.8</v>
      </c>
      <c r="E21" s="28">
        <f t="shared" ref="E21" si="16">D21/$F21</f>
        <v>0.53619366499748133</v>
      </c>
      <c r="F21" s="24">
        <v>10124.700000000001</v>
      </c>
    </row>
    <row r="22" spans="1:6" x14ac:dyDescent="0.25">
      <c r="A22" s="8" t="s">
        <v>20</v>
      </c>
      <c r="B22" s="12">
        <v>5539.9</v>
      </c>
      <c r="C22" s="21">
        <f t="shared" si="0"/>
        <v>0.61816132739709206</v>
      </c>
      <c r="D22" s="27">
        <v>3422</v>
      </c>
      <c r="E22" s="28">
        <f t="shared" ref="E22" si="17">D22/$F22</f>
        <v>0.38183867260290788</v>
      </c>
      <c r="F22" s="24">
        <v>8961.9</v>
      </c>
    </row>
    <row r="23" spans="1:6" x14ac:dyDescent="0.25">
      <c r="A23" s="8" t="s">
        <v>21</v>
      </c>
      <c r="B23" s="12">
        <v>7725.4</v>
      </c>
      <c r="C23" s="21">
        <f t="shared" si="0"/>
        <v>0.72012229793342597</v>
      </c>
      <c r="D23" s="27">
        <v>3002.5</v>
      </c>
      <c r="E23" s="28">
        <f t="shared" ref="E23" si="18">D23/$F23</f>
        <v>0.27987770206657409</v>
      </c>
      <c r="F23" s="24">
        <v>10727.9</v>
      </c>
    </row>
    <row r="24" spans="1:6" x14ac:dyDescent="0.25">
      <c r="A24" s="8" t="s">
        <v>22</v>
      </c>
      <c r="B24" s="13">
        <v>7636.1</v>
      </c>
      <c r="C24" s="21">
        <f t="shared" si="0"/>
        <v>0.58826565593535018</v>
      </c>
      <c r="D24" s="29">
        <v>5335.6</v>
      </c>
      <c r="E24" s="28">
        <f t="shared" ref="E24" si="19">D24/$F24</f>
        <v>0.41104100703351898</v>
      </c>
      <c r="F24" s="25">
        <v>12980.7</v>
      </c>
    </row>
    <row r="25" spans="1:6" x14ac:dyDescent="0.25">
      <c r="A25" s="8" t="s">
        <v>23</v>
      </c>
      <c r="B25" s="12">
        <v>6690</v>
      </c>
      <c r="C25" s="21">
        <f t="shared" si="0"/>
        <v>0.52595166590669673</v>
      </c>
      <c r="D25" s="27">
        <v>6029.8</v>
      </c>
      <c r="E25" s="28">
        <f t="shared" ref="E25" si="20">D25/$F25</f>
        <v>0.47404833409330338</v>
      </c>
      <c r="F25" s="24">
        <v>12719.8</v>
      </c>
    </row>
    <row r="26" spans="1:6" x14ac:dyDescent="0.25">
      <c r="A26" s="8" t="s">
        <v>24</v>
      </c>
      <c r="B26" s="12">
        <v>5745.8</v>
      </c>
      <c r="C26" s="21">
        <f t="shared" si="0"/>
        <v>0.48999675939349491</v>
      </c>
      <c r="D26" s="27">
        <v>5980.4</v>
      </c>
      <c r="E26" s="28">
        <f t="shared" ref="E26" si="21">D26/$F26</f>
        <v>0.51000324060650504</v>
      </c>
      <c r="F26" s="24">
        <v>11726.2</v>
      </c>
    </row>
    <row r="27" spans="1:6" x14ac:dyDescent="0.25">
      <c r="A27" s="8" t="s">
        <v>25</v>
      </c>
      <c r="B27" s="12">
        <v>5572.6</v>
      </c>
      <c r="C27" s="21">
        <f t="shared" si="0"/>
        <v>0.47796552019898791</v>
      </c>
      <c r="D27" s="27">
        <v>6086.4</v>
      </c>
      <c r="E27" s="28">
        <f t="shared" ref="E27" si="22">D27/$F27</f>
        <v>0.52203447980101203</v>
      </c>
      <c r="F27" s="24">
        <v>11659</v>
      </c>
    </row>
    <row r="28" spans="1:6" x14ac:dyDescent="0.25">
      <c r="A28" s="8" t="s">
        <v>26</v>
      </c>
      <c r="B28" s="12">
        <v>5428.1</v>
      </c>
      <c r="C28" s="21">
        <f t="shared" si="0"/>
        <v>0.46479030020721662</v>
      </c>
      <c r="D28" s="27">
        <v>6250.5</v>
      </c>
      <c r="E28" s="28">
        <f t="shared" ref="E28" si="23">D28/$F28</f>
        <v>0.53520969979278332</v>
      </c>
      <c r="F28" s="24">
        <v>11678.6</v>
      </c>
    </row>
    <row r="29" spans="1:6" x14ac:dyDescent="0.25">
      <c r="A29" s="8" t="s">
        <v>27</v>
      </c>
      <c r="B29" s="12">
        <v>5221.8999999999996</v>
      </c>
      <c r="C29" s="21">
        <f t="shared" si="0"/>
        <v>0.49140356655530981</v>
      </c>
      <c r="D29" s="27">
        <v>5404.6</v>
      </c>
      <c r="E29" s="28">
        <f t="shared" ref="E29" si="24">D29/$F29</f>
        <v>0.50859643344469019</v>
      </c>
      <c r="F29" s="24">
        <v>10626.5</v>
      </c>
    </row>
    <row r="30" spans="1:6" x14ac:dyDescent="0.25">
      <c r="A30" s="8" t="s">
        <v>28</v>
      </c>
      <c r="B30" s="12">
        <v>5110.8</v>
      </c>
      <c r="C30" s="21">
        <f t="shared" si="0"/>
        <v>0.48416984027738308</v>
      </c>
      <c r="D30" s="27">
        <v>5445</v>
      </c>
      <c r="E30" s="28">
        <f t="shared" ref="E30" si="25">D30/$F30</f>
        <v>0.51583015972261703</v>
      </c>
      <c r="F30" s="24">
        <v>10555.8</v>
      </c>
    </row>
    <row r="31" spans="1:6" ht="15.75" thickBot="1" x14ac:dyDescent="0.3">
      <c r="A31" s="9" t="s">
        <v>29</v>
      </c>
      <c r="B31" s="14">
        <v>5748.9</v>
      </c>
      <c r="C31" s="22">
        <f t="shared" si="0"/>
        <v>0.50237691595155287</v>
      </c>
      <c r="D31" s="30">
        <v>5694.5</v>
      </c>
      <c r="E31" s="31">
        <f t="shared" ref="E31" si="26">D31/$F31</f>
        <v>0.49762308404844713</v>
      </c>
      <c r="F31" s="26">
        <v>11443.4</v>
      </c>
    </row>
    <row r="33" spans="1:16" x14ac:dyDescent="0.25">
      <c r="A33" s="2" t="s">
        <v>30</v>
      </c>
    </row>
    <row r="34" spans="1:16" ht="30" x14ac:dyDescent="0.25">
      <c r="A34" s="2" t="s">
        <v>31</v>
      </c>
    </row>
    <row r="35" spans="1:16" x14ac:dyDescent="0.25">
      <c r="A35" s="4" t="s">
        <v>32</v>
      </c>
    </row>
    <row r="36" spans="1:16" x14ac:dyDescent="0.25">
      <c r="A36" s="4" t="s">
        <v>33</v>
      </c>
    </row>
    <row r="38" spans="1:16" x14ac:dyDescent="0.25">
      <c r="A38" t="s">
        <v>34</v>
      </c>
      <c r="B38" s="15" t="s">
        <v>50</v>
      </c>
      <c r="C38" s="15"/>
    </row>
    <row r="39" spans="1:16" x14ac:dyDescent="0.25">
      <c r="A39" t="s">
        <v>35</v>
      </c>
      <c r="B39" s="15" t="s">
        <v>51</v>
      </c>
      <c r="C39" s="15"/>
      <c r="D39" s="15"/>
      <c r="E39" s="15"/>
      <c r="F39" s="15"/>
      <c r="G39" s="15"/>
      <c r="H39" s="15"/>
      <c r="I39" s="15"/>
      <c r="J39" s="15"/>
      <c r="K39" s="15"/>
      <c r="L39" s="15"/>
    </row>
    <row r="40" spans="1:16" x14ac:dyDescent="0.25">
      <c r="B40" s="15" t="s">
        <v>52</v>
      </c>
      <c r="C40" s="15"/>
      <c r="D40" s="15"/>
      <c r="E40" s="15"/>
      <c r="F40" s="15"/>
      <c r="G40" s="15"/>
      <c r="H40" s="15"/>
      <c r="I40" s="15"/>
      <c r="J40" s="15"/>
      <c r="K40" s="15"/>
    </row>
    <row r="41" spans="1:16" x14ac:dyDescent="0.25">
      <c r="A41" t="s">
        <v>36</v>
      </c>
    </row>
    <row r="42" spans="1:16" x14ac:dyDescent="0.25">
      <c r="A42" t="s">
        <v>37</v>
      </c>
      <c r="B42" s="15" t="s">
        <v>58</v>
      </c>
      <c r="C42" s="15"/>
      <c r="D42" s="15"/>
      <c r="E42" s="15"/>
      <c r="F42" s="15"/>
      <c r="G42" s="15"/>
      <c r="H42" s="15"/>
      <c r="I42" s="15"/>
      <c r="J42" s="15"/>
      <c r="K42" s="15"/>
    </row>
    <row r="43" spans="1:16" x14ac:dyDescent="0.25">
      <c r="B43" s="15" t="s">
        <v>57</v>
      </c>
      <c r="C43" s="15"/>
      <c r="D43" s="15"/>
      <c r="E43" s="15"/>
      <c r="F43" s="15"/>
      <c r="G43" s="15"/>
      <c r="H43" s="15"/>
      <c r="I43" s="15"/>
      <c r="J43" s="15"/>
      <c r="K43" s="15"/>
      <c r="L43" s="15"/>
      <c r="M43" s="15"/>
      <c r="N43" s="15"/>
      <c r="O43" s="15"/>
      <c r="P43" s="15"/>
    </row>
    <row r="44" spans="1:16" x14ac:dyDescent="0.25">
      <c r="A44" t="s">
        <v>38</v>
      </c>
      <c r="B44" s="15" t="s">
        <v>59</v>
      </c>
      <c r="C44" s="15"/>
      <c r="D44" s="15"/>
      <c r="E44" s="15"/>
      <c r="F44" s="15"/>
      <c r="G44" s="15"/>
      <c r="H44" s="15"/>
      <c r="I44" s="15"/>
    </row>
    <row r="45" spans="1:16" x14ac:dyDescent="0.25">
      <c r="A45" t="s">
        <v>39</v>
      </c>
    </row>
    <row r="47" spans="1:16" x14ac:dyDescent="0.25">
      <c r="A47" t="s">
        <v>40</v>
      </c>
    </row>
    <row r="49" spans="1:1" x14ac:dyDescent="0.25">
      <c r="A49" t="s">
        <v>41</v>
      </c>
    </row>
    <row r="50" spans="1:1" x14ac:dyDescent="0.25">
      <c r="A50" t="s">
        <v>42</v>
      </c>
    </row>
    <row r="54" spans="1:1" x14ac:dyDescent="0.25">
      <c r="A54" t="s">
        <v>43</v>
      </c>
    </row>
    <row r="55" spans="1:1" x14ac:dyDescent="0.25">
      <c r="A55" t="s">
        <v>44</v>
      </c>
    </row>
    <row r="58" spans="1:1" x14ac:dyDescent="0.25">
      <c r="A58" s="5" t="s">
        <v>46</v>
      </c>
    </row>
    <row r="59" spans="1:1" x14ac:dyDescent="0.25">
      <c r="A59" s="5" t="s">
        <v>47</v>
      </c>
    </row>
    <row r="60" spans="1:1" x14ac:dyDescent="0.25">
      <c r="A60" s="6" t="s">
        <v>48</v>
      </c>
    </row>
    <row r="61" spans="1:1" x14ac:dyDescent="0.25">
      <c r="A61" s="6" t="s">
        <v>56</v>
      </c>
    </row>
    <row r="62" spans="1:1" x14ac:dyDescent="0.25">
      <c r="A62" s="5"/>
    </row>
    <row r="63" spans="1:1" x14ac:dyDescent="0.25">
      <c r="A63" s="5" t="s">
        <v>49</v>
      </c>
    </row>
  </sheetData>
  <mergeCells count="2">
    <mergeCell ref="B3:C3"/>
    <mergeCell ref="D3:E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MEG010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2019-04-17T13:57:57Z</dcterms:created>
  <dcterms:modified xsi:type="dcterms:W3CDTF">2019-04-18T09:36:30Z</dcterms:modified>
</cp:coreProperties>
</file>