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GrowStock\Statistical_Office\"/>
    </mc:Choice>
  </mc:AlternateContent>
  <bookViews>
    <workbookView xWindow="0" yWindow="0" windowWidth="28800" windowHeight="11700"/>
  </bookViews>
  <sheets>
    <sheet name="1622710E20181112141634" sheetId="1" r:id="rId1"/>
  </sheets>
  <definedNames>
    <definedName name="_xlnm._FilterDatabase" localSheetId="0" hidden="1">'1622710E20181112141634'!$A$2:$J$69</definedName>
  </definedNames>
  <calcPr calcId="162913" iterateDelta="1E-4"/>
</workbook>
</file>

<file path=xl/calcChain.xml><?xml version="1.0" encoding="utf-8"?>
<calcChain xmlns="http://schemas.openxmlformats.org/spreadsheetml/2006/main">
  <c r="F41" i="1" l="1"/>
  <c r="E41" i="1"/>
  <c r="E42" i="1"/>
  <c r="E43" i="1"/>
  <c r="E44" i="1"/>
  <c r="E39" i="1"/>
  <c r="J3" i="1"/>
  <c r="J39" i="1" l="1"/>
  <c r="F40" i="1"/>
  <c r="F39" i="1"/>
  <c r="E40" i="1"/>
  <c r="J44" i="1"/>
  <c r="J43" i="1"/>
  <c r="J42" i="1"/>
  <c r="J41" i="1"/>
  <c r="J40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<sst xmlns="http://schemas.openxmlformats.org/spreadsheetml/2006/main" count="223" uniqueCount="54">
  <si>
    <t>2012</t>
  </si>
  <si>
    <t>2013</t>
  </si>
  <si>
    <t>2014</t>
  </si>
  <si>
    <t>2015</t>
  </si>
  <si>
    <t>2016</t>
  </si>
  <si>
    <t>2017</t>
  </si>
  <si>
    <t>Forest</t>
  </si>
  <si>
    <t>..Forest available for wood supply</t>
  </si>
  <si>
    <t>..Forest not available for wood supply</t>
  </si>
  <si>
    <t>Other wooded land</t>
  </si>
  <si>
    <t>..of which available for wood supply</t>
  </si>
  <si>
    <t>Other land with tree cover available for wood supply</t>
  </si>
  <si>
    <t xml:space="preserve">1) Other land with tree cover available for wood supply includes </t>
  </si>
  <si>
    <t xml:space="preserve">agro-forestry, short-rotation forestry and short-rotation coppices on </t>
  </si>
  <si>
    <t xml:space="preserve">agricultural land. </t>
  </si>
  <si>
    <t xml:space="preserve">total area of protective forests and forests with special purposes. </t>
  </si>
  <si>
    <t xml:space="preserve">(MKGP, ZGS), data do not match completely. </t>
  </si>
  <si>
    <t xml:space="preserve"> </t>
  </si>
  <si>
    <t xml:space="preserve">Linked content: </t>
  </si>
  <si>
    <t xml:space="preserve">- (seznam HREF= http://www.stat.si/StatWeb/File/DocSysFile/8021 </t>
  </si>
  <si>
    <t>target=_blank) Methodological explanations</t>
  </si>
  <si>
    <t>Value added by JRC 2018-11</t>
  </si>
  <si>
    <t>2012-2017</t>
  </si>
  <si>
    <t>..Forest available for wood supply: Change</t>
  </si>
  <si>
    <t>..Forest not available for wood supply: Change</t>
  </si>
  <si>
    <t>Other wooded land: Change</t>
  </si>
  <si>
    <t>..of which available for wood supply: Change</t>
  </si>
  <si>
    <t>Other land with tree cover available for wood supply: Change</t>
  </si>
  <si>
    <t>Internal ID</t>
  </si>
  <si>
    <t>Totals checked by JRC</t>
  </si>
  <si>
    <t>Forest: Change</t>
  </si>
  <si>
    <t>Annual Percentage of Change added by JRC</t>
  </si>
  <si>
    <t>Overall Percentage of Change added by JRC</t>
  </si>
  <si>
    <t>Year
(t)</t>
  </si>
  <si>
    <t>Gain or Loss during year t in %</t>
  </si>
  <si>
    <t>Statistical reclassification (+/-)
in 1000 m3 overbark</t>
  </si>
  <si>
    <t>Growing Stock of forest and other wooded land (1000 m3 overbark) by year . Annual change (in %) and total change (in ha and %) calculated</t>
  </si>
  <si>
    <t>Opening stocks
(December: t-1)
in 1000 m3 overbark</t>
  </si>
  <si>
    <t>Net increment (+)
in 1000 m3 overbark</t>
  </si>
  <si>
    <t>Removals (-)
in 1000 m3 overbark</t>
  </si>
  <si>
    <t>Closing stocks
(December: t)
in 1000 m3 overbark</t>
  </si>
  <si>
    <t>Irretrievalbe losses (-)
in 1000 m3 overbark</t>
  </si>
  <si>
    <t xml:space="preserve">2) Net increment includes the average annual volume growth of live </t>
  </si>
  <si>
    <t xml:space="preserve">trees, calculated from the stock of live trees (growing stock) </t>
  </si>
  <si>
    <t xml:space="preserve">available at the start of the year minus the average annual </t>
  </si>
  <si>
    <t xml:space="preserve">mortality. </t>
  </si>
  <si>
    <t xml:space="preserve">3) Removals are reported overbark. </t>
  </si>
  <si>
    <t xml:space="preserve">4) Irretrievable losses include felling residues, all fellings from </t>
  </si>
  <si>
    <t xml:space="preserve">windthrow that cannot be removed from the forest, as well as timber </t>
  </si>
  <si>
    <t xml:space="preserve">lost through forest fires. </t>
  </si>
  <si>
    <t xml:space="preserve">5) Statistical re-classification includes inter-annual changes of the </t>
  </si>
  <si>
    <t xml:space="preserve">6) Due to different methodologies of the administrative records used </t>
  </si>
  <si>
    <t xml:space="preserve">Sources: MKGP, ZGS, GIS 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</si>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</sst>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Alignment="1">
      <alignment wrapText="1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2" fillId="0" borderId="15" xfId="0" applyFont="1" applyBorder="1" applyAlignment="1">
      <alignment wrapText="1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/>
      <protection locked="0"/>
    </xf>
    <xf numFmtId="10" fontId="0" fillId="0" borderId="25" xfId="1" applyNumberFormat="1" applyFont="1" applyBorder="1" applyAlignment="1" applyProtection="1">
      <alignment horizontal="right"/>
      <protection locked="0"/>
    </xf>
    <xf numFmtId="10" fontId="0" fillId="0" borderId="22" xfId="1" applyNumberFormat="1" applyFont="1" applyBorder="1" applyAlignment="1" applyProtection="1">
      <alignment horizontal="right"/>
      <protection locked="0"/>
    </xf>
    <xf numFmtId="10" fontId="0" fillId="0" borderId="23" xfId="1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left"/>
      <protection locked="0"/>
    </xf>
    <xf numFmtId="10" fontId="2" fillId="0" borderId="25" xfId="1" applyNumberFormat="1" applyFont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left"/>
      <protection locked="0"/>
    </xf>
    <xf numFmtId="10" fontId="2" fillId="0" borderId="22" xfId="1" applyNumberFormat="1" applyFont="1" applyBorder="1" applyAlignment="1" applyProtection="1">
      <alignment horizontal="right"/>
      <protection locked="0"/>
    </xf>
    <xf numFmtId="0" fontId="2" fillId="0" borderId="10" xfId="0" applyFont="1" applyBorder="1" applyAlignment="1" applyProtection="1">
      <alignment horizontal="left"/>
      <protection locked="0"/>
    </xf>
    <xf numFmtId="10" fontId="2" fillId="0" borderId="23" xfId="1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2" fillId="0" borderId="16" xfId="0" applyFont="1" applyBorder="1" applyAlignment="1">
      <alignment wrapText="1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24" xfId="0" applyNumberFormat="1" applyBorder="1" applyAlignment="1" applyProtection="1">
      <alignment horizontal="right"/>
      <protection locked="0"/>
    </xf>
    <xf numFmtId="164" fontId="0" fillId="0" borderId="3" xfId="0" applyNumberFormat="1" applyBorder="1" applyAlignment="1" applyProtection="1">
      <alignment horizontal="right"/>
      <protection locked="0"/>
    </xf>
    <xf numFmtId="164" fontId="0" fillId="0" borderId="4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164" fontId="0" fillId="0" borderId="19" xfId="0" applyNumberFormat="1" applyBorder="1" applyAlignment="1" applyProtection="1">
      <alignment horizontal="right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22" xfId="0" applyNumberFormat="1" applyBorder="1" applyAlignment="1" applyProtection="1">
      <alignment horizontal="right"/>
      <protection locked="0"/>
    </xf>
    <xf numFmtId="164" fontId="1" fillId="0" borderId="6" xfId="0" applyNumberFormat="1" applyFont="1" applyBorder="1" applyAlignment="1" applyProtection="1">
      <alignment horizontal="right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164" fontId="1" fillId="0" borderId="7" xfId="0" applyNumberFormat="1" applyFont="1" applyBorder="1" applyAlignment="1" applyProtection="1">
      <alignment horizontal="right"/>
      <protection locked="0"/>
    </xf>
    <xf numFmtId="164" fontId="0" fillId="0" borderId="20" xfId="0" applyNumberFormat="1" applyBorder="1" applyAlignment="1" applyProtection="1">
      <alignment horizontal="right"/>
      <protection locked="0"/>
    </xf>
    <xf numFmtId="164" fontId="1" fillId="0" borderId="8" xfId="0" applyNumberFormat="1" applyFont="1" applyBorder="1" applyAlignment="1" applyProtection="1">
      <alignment horizontal="right"/>
      <protection locked="0"/>
    </xf>
    <xf numFmtId="164" fontId="1" fillId="0" borderId="9" xfId="0" applyNumberFormat="1" applyFont="1" applyBorder="1" applyAlignment="1" applyProtection="1">
      <alignment horizontal="right"/>
      <protection locked="0"/>
    </xf>
    <xf numFmtId="164" fontId="1" fillId="0" borderId="10" xfId="0" applyNumberFormat="1" applyFont="1" applyBorder="1" applyAlignment="1" applyProtection="1">
      <alignment horizontal="right"/>
      <protection locked="0"/>
    </xf>
    <xf numFmtId="164" fontId="0" fillId="0" borderId="23" xfId="0" applyNumberFormat="1" applyBorder="1" applyAlignment="1" applyProtection="1">
      <alignment horizontal="right"/>
      <protection locked="0"/>
    </xf>
    <xf numFmtId="164" fontId="2" fillId="0" borderId="24" xfId="0" applyNumberFormat="1" applyFont="1" applyBorder="1" applyAlignment="1" applyProtection="1">
      <alignment horizontal="right"/>
      <protection locked="0"/>
    </xf>
    <xf numFmtId="164" fontId="2" fillId="0" borderId="3" xfId="0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164" fontId="2" fillId="0" borderId="25" xfId="0" applyNumberFormat="1" applyFont="1" applyBorder="1" applyAlignment="1" applyProtection="1">
      <alignment horizontal="right"/>
      <protection locked="0"/>
    </xf>
    <xf numFmtId="164" fontId="2" fillId="0" borderId="19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22" xfId="0" applyNumberFormat="1" applyFont="1" applyBorder="1" applyAlignment="1" applyProtection="1">
      <alignment horizontal="right"/>
      <protection locked="0"/>
    </xf>
    <xf numFmtId="164" fontId="2" fillId="0" borderId="2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23" xfId="0" applyNumberFormat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 vertical="top" wrapText="1"/>
      <protection locked="0"/>
    </xf>
    <xf numFmtId="164" fontId="0" fillId="0" borderId="30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4" fontId="1" fillId="0" borderId="31" xfId="0" applyNumberFormat="1" applyFont="1" applyBorder="1" applyAlignment="1" applyProtection="1">
      <alignment horizontal="right"/>
      <protection locked="0"/>
    </xf>
    <xf numFmtId="164" fontId="1" fillId="0" borderId="32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22"/>
    <col min="2" max="2" width="56.7109375" customWidth="1"/>
    <col min="3" max="3" width="11.140625" customWidth="1"/>
    <col min="4" max="9" width="16.5703125" customWidth="1"/>
    <col min="10" max="10" width="13.140625" customWidth="1"/>
    <col min="11" max="11" width="12.140625" customWidth="1"/>
    <col min="12" max="12" width="17" customWidth="1"/>
  </cols>
  <sheetData>
    <row r="1" spans="1:10" ht="15.75" thickBot="1" x14ac:dyDescent="0.3">
      <c r="B1" s="63" t="s">
        <v>36</v>
      </c>
      <c r="C1" s="2"/>
    </row>
    <row r="2" spans="1:10" s="3" customFormat="1" ht="75" customHeight="1" thickBot="1" x14ac:dyDescent="0.3">
      <c r="A2" s="33" t="s">
        <v>28</v>
      </c>
      <c r="B2" s="23"/>
      <c r="C2" s="6" t="s">
        <v>33</v>
      </c>
      <c r="D2" s="9" t="s">
        <v>37</v>
      </c>
      <c r="E2" s="11" t="s">
        <v>38</v>
      </c>
      <c r="F2" s="7" t="s">
        <v>39</v>
      </c>
      <c r="G2" s="64" t="s">
        <v>41</v>
      </c>
      <c r="H2" s="8" t="s">
        <v>35</v>
      </c>
      <c r="I2" s="10" t="s">
        <v>40</v>
      </c>
      <c r="J2" s="10" t="s">
        <v>34</v>
      </c>
    </row>
    <row r="3" spans="1:10" x14ac:dyDescent="0.25">
      <c r="A3" s="32">
        <v>1</v>
      </c>
      <c r="B3" s="24" t="s">
        <v>6</v>
      </c>
      <c r="C3" s="12" t="s">
        <v>0</v>
      </c>
      <c r="D3" s="34">
        <v>337816.717</v>
      </c>
      <c r="E3" s="35">
        <v>7283.2780000000002</v>
      </c>
      <c r="F3" s="36">
        <v>3641.1390000000001</v>
      </c>
      <c r="G3" s="65" t="s">
        <v>53</v>
      </c>
      <c r="H3" s="37" t="s">
        <v>53</v>
      </c>
      <c r="I3" s="38">
        <v>341458.85600000003</v>
      </c>
      <c r="J3" s="13">
        <f>(I3-D3)/D3</f>
        <v>1.07814054684571E-2</v>
      </c>
    </row>
    <row r="4" spans="1:10" x14ac:dyDescent="0.25">
      <c r="A4" s="30">
        <v>2</v>
      </c>
      <c r="B4" s="25" t="s">
        <v>7</v>
      </c>
      <c r="C4" s="4" t="s">
        <v>0</v>
      </c>
      <c r="D4" s="39">
        <v>316019.13</v>
      </c>
      <c r="E4" s="40">
        <v>6950.1629999999996</v>
      </c>
      <c r="F4" s="41">
        <v>3596.9360000000001</v>
      </c>
      <c r="G4" s="66" t="s">
        <v>53</v>
      </c>
      <c r="H4" s="42" t="s">
        <v>53</v>
      </c>
      <c r="I4" s="43">
        <v>319372.35700000002</v>
      </c>
      <c r="J4" s="14">
        <f t="shared" ref="J4:J38" si="0">(I4-D4)/D4</f>
        <v>1.0610835489611068E-2</v>
      </c>
    </row>
    <row r="5" spans="1:10" x14ac:dyDescent="0.25">
      <c r="A5" s="30">
        <v>3</v>
      </c>
      <c r="B5" s="25" t="s">
        <v>8</v>
      </c>
      <c r="C5" s="4" t="s">
        <v>0</v>
      </c>
      <c r="D5" s="39">
        <v>21797.587</v>
      </c>
      <c r="E5" s="40">
        <v>333.11399999999998</v>
      </c>
      <c r="F5" s="41">
        <v>44.203000000000003</v>
      </c>
      <c r="G5" s="66" t="s">
        <v>53</v>
      </c>
      <c r="H5" s="42" t="s">
        <v>53</v>
      </c>
      <c r="I5" s="43">
        <v>22086.498</v>
      </c>
      <c r="J5" s="14">
        <f t="shared" si="0"/>
        <v>1.3254265254222868E-2</v>
      </c>
    </row>
    <row r="6" spans="1:10" x14ac:dyDescent="0.25">
      <c r="A6" s="30">
        <v>4</v>
      </c>
      <c r="B6" s="25" t="s">
        <v>9</v>
      </c>
      <c r="C6" s="4" t="s">
        <v>0</v>
      </c>
      <c r="D6" s="39">
        <v>3417.66</v>
      </c>
      <c r="E6" s="44">
        <v>155.77600000000001</v>
      </c>
      <c r="F6" s="45" t="s">
        <v>53</v>
      </c>
      <c r="G6" s="67" t="s">
        <v>53</v>
      </c>
      <c r="H6" s="46" t="s">
        <v>53</v>
      </c>
      <c r="I6" s="43">
        <v>3573.4360000000001</v>
      </c>
      <c r="J6" s="14">
        <f t="shared" si="0"/>
        <v>4.5579724138738287E-2</v>
      </c>
    </row>
    <row r="7" spans="1:10" x14ac:dyDescent="0.25">
      <c r="A7" s="30">
        <v>5</v>
      </c>
      <c r="B7" s="25" t="s">
        <v>10</v>
      </c>
      <c r="C7" s="4" t="s">
        <v>0</v>
      </c>
      <c r="D7" s="39">
        <v>1398.2639999999999</v>
      </c>
      <c r="E7" s="44">
        <v>52.618000000000002</v>
      </c>
      <c r="F7" s="45" t="s">
        <v>53</v>
      </c>
      <c r="G7" s="67" t="s">
        <v>53</v>
      </c>
      <c r="H7" s="46" t="s">
        <v>53</v>
      </c>
      <c r="I7" s="43">
        <v>1450.8820000000001</v>
      </c>
      <c r="J7" s="14">
        <f t="shared" si="0"/>
        <v>3.7630948089917335E-2</v>
      </c>
    </row>
    <row r="8" spans="1:10" ht="15.75" thickBot="1" x14ac:dyDescent="0.3">
      <c r="A8" s="30">
        <v>6</v>
      </c>
      <c r="B8" s="26" t="s">
        <v>11</v>
      </c>
      <c r="C8" s="5" t="s">
        <v>0</v>
      </c>
      <c r="D8" s="47">
        <v>552.5</v>
      </c>
      <c r="E8" s="48">
        <v>21.54</v>
      </c>
      <c r="F8" s="49" t="s">
        <v>53</v>
      </c>
      <c r="G8" s="68" t="s">
        <v>53</v>
      </c>
      <c r="H8" s="50" t="s">
        <v>53</v>
      </c>
      <c r="I8" s="51">
        <v>574.04</v>
      </c>
      <c r="J8" s="15">
        <f t="shared" si="0"/>
        <v>3.898642533936645E-2</v>
      </c>
    </row>
    <row r="9" spans="1:10" x14ac:dyDescent="0.25">
      <c r="A9" s="30">
        <v>7</v>
      </c>
      <c r="B9" s="24" t="s">
        <v>6</v>
      </c>
      <c r="C9" s="12" t="s">
        <v>1</v>
      </c>
      <c r="D9" s="34">
        <v>341458.85600000003</v>
      </c>
      <c r="E9" s="35">
        <v>7345.4790000000003</v>
      </c>
      <c r="F9" s="36">
        <v>3722.81</v>
      </c>
      <c r="G9" s="65" t="s">
        <v>53</v>
      </c>
      <c r="H9" s="37" t="s">
        <v>53</v>
      </c>
      <c r="I9" s="38">
        <v>345081.52399999998</v>
      </c>
      <c r="J9" s="13">
        <f>(I9-D9)/D9</f>
        <v>1.0609383638302668E-2</v>
      </c>
    </row>
    <row r="10" spans="1:10" x14ac:dyDescent="0.25">
      <c r="A10" s="30">
        <v>8</v>
      </c>
      <c r="B10" s="25" t="s">
        <v>7</v>
      </c>
      <c r="C10" s="4" t="s">
        <v>1</v>
      </c>
      <c r="D10" s="39">
        <v>319372.35700000002</v>
      </c>
      <c r="E10" s="40">
        <v>7005.2619999999997</v>
      </c>
      <c r="F10" s="41">
        <v>3672.9969999999998</v>
      </c>
      <c r="G10" s="66" t="s">
        <v>53</v>
      </c>
      <c r="H10" s="42" t="s">
        <v>53</v>
      </c>
      <c r="I10" s="43">
        <v>322704.62300000002</v>
      </c>
      <c r="J10" s="14">
        <f t="shared" si="0"/>
        <v>1.0433795934317518E-2</v>
      </c>
    </row>
    <row r="11" spans="1:10" x14ac:dyDescent="0.25">
      <c r="A11" s="30">
        <v>9</v>
      </c>
      <c r="B11" s="25" t="s">
        <v>8</v>
      </c>
      <c r="C11" s="4" t="s">
        <v>1</v>
      </c>
      <c r="D11" s="39">
        <v>22086.498</v>
      </c>
      <c r="E11" s="40">
        <v>340.214</v>
      </c>
      <c r="F11" s="41">
        <v>49.813000000000002</v>
      </c>
      <c r="G11" s="66" t="s">
        <v>53</v>
      </c>
      <c r="H11" s="42" t="s">
        <v>53</v>
      </c>
      <c r="I11" s="43">
        <v>22376.899000000001</v>
      </c>
      <c r="J11" s="14">
        <f t="shared" si="0"/>
        <v>1.3148349729323393E-2</v>
      </c>
    </row>
    <row r="12" spans="1:10" x14ac:dyDescent="0.25">
      <c r="A12" s="30">
        <v>10</v>
      </c>
      <c r="B12" s="25" t="s">
        <v>9</v>
      </c>
      <c r="C12" s="4" t="s">
        <v>1</v>
      </c>
      <c r="D12" s="39">
        <v>3573.4360000000001</v>
      </c>
      <c r="E12" s="44">
        <v>174.654</v>
      </c>
      <c r="F12" s="45" t="s">
        <v>53</v>
      </c>
      <c r="G12" s="67" t="s">
        <v>53</v>
      </c>
      <c r="H12" s="46" t="s">
        <v>53</v>
      </c>
      <c r="I12" s="43">
        <v>3748.09</v>
      </c>
      <c r="J12" s="14">
        <f t="shared" si="0"/>
        <v>4.8875647975785766E-2</v>
      </c>
    </row>
    <row r="13" spans="1:10" x14ac:dyDescent="0.25">
      <c r="A13" s="30">
        <v>11</v>
      </c>
      <c r="B13" s="25" t="s">
        <v>10</v>
      </c>
      <c r="C13" s="4" t="s">
        <v>1</v>
      </c>
      <c r="D13" s="39">
        <v>1450.8820000000001</v>
      </c>
      <c r="E13" s="44">
        <v>63.18</v>
      </c>
      <c r="F13" s="45" t="s">
        <v>53</v>
      </c>
      <c r="G13" s="67" t="s">
        <v>53</v>
      </c>
      <c r="H13" s="46" t="s">
        <v>53</v>
      </c>
      <c r="I13" s="43">
        <v>1514.0619999999999</v>
      </c>
      <c r="J13" s="14">
        <f t="shared" si="0"/>
        <v>4.3545925857512761E-2</v>
      </c>
    </row>
    <row r="14" spans="1:10" ht="15.75" thickBot="1" x14ac:dyDescent="0.3">
      <c r="A14" s="30">
        <v>12</v>
      </c>
      <c r="B14" s="26" t="s">
        <v>11</v>
      </c>
      <c r="C14" s="5" t="s">
        <v>1</v>
      </c>
      <c r="D14" s="47">
        <v>574.04</v>
      </c>
      <c r="E14" s="48">
        <v>23.62</v>
      </c>
      <c r="F14" s="49" t="s">
        <v>53</v>
      </c>
      <c r="G14" s="68" t="s">
        <v>53</v>
      </c>
      <c r="H14" s="50" t="s">
        <v>53</v>
      </c>
      <c r="I14" s="51">
        <v>597.66</v>
      </c>
      <c r="J14" s="15">
        <f t="shared" si="0"/>
        <v>4.1146958400111504E-2</v>
      </c>
    </row>
    <row r="15" spans="1:10" x14ac:dyDescent="0.25">
      <c r="A15" s="30">
        <v>13</v>
      </c>
      <c r="B15" s="24" t="s">
        <v>6</v>
      </c>
      <c r="C15" s="12" t="s">
        <v>2</v>
      </c>
      <c r="D15" s="34">
        <v>345081.52399999998</v>
      </c>
      <c r="E15" s="35">
        <v>7423.6559999999999</v>
      </c>
      <c r="F15" s="36">
        <v>5555.5159999999996</v>
      </c>
      <c r="G15" s="65" t="s">
        <v>53</v>
      </c>
      <c r="H15" s="37" t="s">
        <v>53</v>
      </c>
      <c r="I15" s="38">
        <v>346949.66399999999</v>
      </c>
      <c r="J15" s="13">
        <f>(I15-D15)/D15</f>
        <v>5.4136193046371676E-3</v>
      </c>
    </row>
    <row r="16" spans="1:10" x14ac:dyDescent="0.25">
      <c r="A16" s="30">
        <v>14</v>
      </c>
      <c r="B16" s="25" t="s">
        <v>7</v>
      </c>
      <c r="C16" s="4" t="s">
        <v>2</v>
      </c>
      <c r="D16" s="39">
        <v>322704.62300000002</v>
      </c>
      <c r="E16" s="40">
        <v>7075.625</v>
      </c>
      <c r="F16" s="41">
        <v>5467.6670000000004</v>
      </c>
      <c r="G16" s="66" t="s">
        <v>53</v>
      </c>
      <c r="H16" s="42" t="s">
        <v>53</v>
      </c>
      <c r="I16" s="43">
        <v>324312.58</v>
      </c>
      <c r="J16" s="14">
        <f t="shared" si="0"/>
        <v>4.9827516725720871E-3</v>
      </c>
    </row>
    <row r="17" spans="1:10" x14ac:dyDescent="0.25">
      <c r="A17" s="30">
        <v>15</v>
      </c>
      <c r="B17" s="25" t="s">
        <v>8</v>
      </c>
      <c r="C17" s="4" t="s">
        <v>2</v>
      </c>
      <c r="D17" s="39">
        <v>22376.899000000001</v>
      </c>
      <c r="E17" s="40">
        <v>348.029</v>
      </c>
      <c r="F17" s="41">
        <v>87.849000000000004</v>
      </c>
      <c r="G17" s="66" t="s">
        <v>53</v>
      </c>
      <c r="H17" s="42" t="s">
        <v>53</v>
      </c>
      <c r="I17" s="43">
        <v>22637.079000000002</v>
      </c>
      <c r="J17" s="14">
        <f t="shared" si="0"/>
        <v>1.16271696091581E-2</v>
      </c>
    </row>
    <row r="18" spans="1:10" x14ac:dyDescent="0.25">
      <c r="A18" s="30">
        <v>16</v>
      </c>
      <c r="B18" s="25" t="s">
        <v>9</v>
      </c>
      <c r="C18" s="4" t="s">
        <v>2</v>
      </c>
      <c r="D18" s="39">
        <v>3748.09</v>
      </c>
      <c r="E18" s="44">
        <v>178.322</v>
      </c>
      <c r="F18" s="45" t="s">
        <v>53</v>
      </c>
      <c r="G18" s="67" t="s">
        <v>53</v>
      </c>
      <c r="H18" s="46" t="s">
        <v>53</v>
      </c>
      <c r="I18" s="43">
        <v>3926.4119999999998</v>
      </c>
      <c r="J18" s="14">
        <f t="shared" si="0"/>
        <v>4.7576765766030073E-2</v>
      </c>
    </row>
    <row r="19" spans="1:10" x14ac:dyDescent="0.25">
      <c r="A19" s="30">
        <v>17</v>
      </c>
      <c r="B19" s="25" t="s">
        <v>10</v>
      </c>
      <c r="C19" s="4" t="s">
        <v>2</v>
      </c>
      <c r="D19" s="39">
        <v>1514.0619999999999</v>
      </c>
      <c r="E19" s="44">
        <v>65.858000000000004</v>
      </c>
      <c r="F19" s="45" t="s">
        <v>53</v>
      </c>
      <c r="G19" s="67" t="s">
        <v>53</v>
      </c>
      <c r="H19" s="46" t="s">
        <v>53</v>
      </c>
      <c r="I19" s="43">
        <v>1579.92</v>
      </c>
      <c r="J19" s="14">
        <f t="shared" si="0"/>
        <v>4.3497558224167954E-2</v>
      </c>
    </row>
    <row r="20" spans="1:10" ht="15.75" thickBot="1" x14ac:dyDescent="0.3">
      <c r="A20" s="30">
        <v>18</v>
      </c>
      <c r="B20" s="26" t="s">
        <v>11</v>
      </c>
      <c r="C20" s="5" t="s">
        <v>2</v>
      </c>
      <c r="D20" s="47">
        <v>597.66</v>
      </c>
      <c r="E20" s="48">
        <v>24.22</v>
      </c>
      <c r="F20" s="49" t="s">
        <v>53</v>
      </c>
      <c r="G20" s="68" t="s">
        <v>53</v>
      </c>
      <c r="H20" s="50" t="s">
        <v>53</v>
      </c>
      <c r="I20" s="51">
        <v>621.88</v>
      </c>
      <c r="J20" s="15">
        <f t="shared" si="0"/>
        <v>4.0524713047552167E-2</v>
      </c>
    </row>
    <row r="21" spans="1:10" x14ac:dyDescent="0.25">
      <c r="A21" s="30">
        <v>19</v>
      </c>
      <c r="B21" s="24" t="s">
        <v>6</v>
      </c>
      <c r="C21" s="12" t="s">
        <v>3</v>
      </c>
      <c r="D21" s="34">
        <v>346949.66399999999</v>
      </c>
      <c r="E21" s="35">
        <v>7440.5870000000004</v>
      </c>
      <c r="F21" s="36">
        <v>5521.866</v>
      </c>
      <c r="G21" s="65" t="s">
        <v>53</v>
      </c>
      <c r="H21" s="37" t="s">
        <v>53</v>
      </c>
      <c r="I21" s="38">
        <v>348868.38500000001</v>
      </c>
      <c r="J21" s="13">
        <f>(I21-D21)/D21</f>
        <v>5.5302575534415836E-3</v>
      </c>
    </row>
    <row r="22" spans="1:10" x14ac:dyDescent="0.25">
      <c r="A22" s="30">
        <v>20</v>
      </c>
      <c r="B22" s="25" t="s">
        <v>7</v>
      </c>
      <c r="C22" s="4" t="s">
        <v>3</v>
      </c>
      <c r="D22" s="39">
        <v>324312.58</v>
      </c>
      <c r="E22" s="40">
        <v>7089.6710000000003</v>
      </c>
      <c r="F22" s="41">
        <v>5423.3879999999999</v>
      </c>
      <c r="G22" s="66" t="s">
        <v>53</v>
      </c>
      <c r="H22" s="42" t="s">
        <v>53</v>
      </c>
      <c r="I22" s="43">
        <v>325978.86300000001</v>
      </c>
      <c r="J22" s="14">
        <f t="shared" si="0"/>
        <v>5.1378919682979786E-3</v>
      </c>
    </row>
    <row r="23" spans="1:10" x14ac:dyDescent="0.25">
      <c r="A23" s="30">
        <v>21</v>
      </c>
      <c r="B23" s="25" t="s">
        <v>8</v>
      </c>
      <c r="C23" s="4" t="s">
        <v>3</v>
      </c>
      <c r="D23" s="39">
        <v>22637.079000000002</v>
      </c>
      <c r="E23" s="40">
        <v>350.91699999999997</v>
      </c>
      <c r="F23" s="41">
        <v>98.477999999999994</v>
      </c>
      <c r="G23" s="66" t="s">
        <v>53</v>
      </c>
      <c r="H23" s="42" t="s">
        <v>53</v>
      </c>
      <c r="I23" s="43">
        <v>22889.518</v>
      </c>
      <c r="J23" s="14">
        <f t="shared" si="0"/>
        <v>1.11515712782554E-2</v>
      </c>
    </row>
    <row r="24" spans="1:10" x14ac:dyDescent="0.25">
      <c r="A24" s="30">
        <v>22</v>
      </c>
      <c r="B24" s="25" t="s">
        <v>9</v>
      </c>
      <c r="C24" s="4" t="s">
        <v>3</v>
      </c>
      <c r="D24" s="39">
        <v>3926.4119999999998</v>
      </c>
      <c r="E24" s="44">
        <v>170.011</v>
      </c>
      <c r="F24" s="45" t="s">
        <v>53</v>
      </c>
      <c r="G24" s="67" t="s">
        <v>53</v>
      </c>
      <c r="H24" s="46" t="s">
        <v>53</v>
      </c>
      <c r="I24" s="43">
        <v>4096.4229999999998</v>
      </c>
      <c r="J24" s="14">
        <f t="shared" si="0"/>
        <v>4.3299327732290949E-2</v>
      </c>
    </row>
    <row r="25" spans="1:10" x14ac:dyDescent="0.25">
      <c r="A25" s="30">
        <v>23</v>
      </c>
      <c r="B25" s="25" t="s">
        <v>10</v>
      </c>
      <c r="C25" s="4" t="s">
        <v>3</v>
      </c>
      <c r="D25" s="39">
        <v>1579.92</v>
      </c>
      <c r="E25" s="44">
        <v>57.91</v>
      </c>
      <c r="F25" s="45" t="s">
        <v>53</v>
      </c>
      <c r="G25" s="67" t="s">
        <v>53</v>
      </c>
      <c r="H25" s="46" t="s">
        <v>53</v>
      </c>
      <c r="I25" s="43">
        <v>1637.83</v>
      </c>
      <c r="J25" s="14">
        <f t="shared" si="0"/>
        <v>3.665375462048702E-2</v>
      </c>
    </row>
    <row r="26" spans="1:10" ht="15.75" thickBot="1" x14ac:dyDescent="0.3">
      <c r="A26" s="30">
        <v>24</v>
      </c>
      <c r="B26" s="26" t="s">
        <v>11</v>
      </c>
      <c r="C26" s="5" t="s">
        <v>3</v>
      </c>
      <c r="D26" s="47">
        <v>621.88</v>
      </c>
      <c r="E26" s="48">
        <v>24.52</v>
      </c>
      <c r="F26" s="49" t="s">
        <v>53</v>
      </c>
      <c r="G26" s="68" t="s">
        <v>53</v>
      </c>
      <c r="H26" s="50" t="s">
        <v>53</v>
      </c>
      <c r="I26" s="51">
        <v>646.4</v>
      </c>
      <c r="J26" s="15">
        <f t="shared" si="0"/>
        <v>3.9428828712934939E-2</v>
      </c>
    </row>
    <row r="27" spans="1:10" x14ac:dyDescent="0.25">
      <c r="A27" s="30">
        <v>25</v>
      </c>
      <c r="B27" s="24" t="s">
        <v>6</v>
      </c>
      <c r="C27" s="12" t="s">
        <v>4</v>
      </c>
      <c r="D27" s="34">
        <v>348868.38500000001</v>
      </c>
      <c r="E27" s="35">
        <v>7495.7520000000004</v>
      </c>
      <c r="F27" s="36">
        <v>5890.0379999999996</v>
      </c>
      <c r="G27" s="65" t="s">
        <v>53</v>
      </c>
      <c r="H27" s="37" t="s">
        <v>53</v>
      </c>
      <c r="I27" s="38">
        <v>350474.09899999999</v>
      </c>
      <c r="J27" s="13">
        <f>(I27-D27)/D27</f>
        <v>4.6026354609345812E-3</v>
      </c>
    </row>
    <row r="28" spans="1:10" x14ac:dyDescent="0.25">
      <c r="A28" s="30">
        <v>26</v>
      </c>
      <c r="B28" s="25" t="s">
        <v>7</v>
      </c>
      <c r="C28" s="4" t="s">
        <v>4</v>
      </c>
      <c r="D28" s="39">
        <v>325978.86300000001</v>
      </c>
      <c r="E28" s="40">
        <v>7140.7520000000004</v>
      </c>
      <c r="F28" s="41">
        <v>5754.1270000000004</v>
      </c>
      <c r="G28" s="66" t="s">
        <v>53</v>
      </c>
      <c r="H28" s="42" t="s">
        <v>53</v>
      </c>
      <c r="I28" s="43">
        <v>327365.48800000001</v>
      </c>
      <c r="J28" s="14">
        <f t="shared" si="0"/>
        <v>4.2537267209254602E-3</v>
      </c>
    </row>
    <row r="29" spans="1:10" x14ac:dyDescent="0.25">
      <c r="A29" s="30">
        <v>27</v>
      </c>
      <c r="B29" s="25" t="s">
        <v>8</v>
      </c>
      <c r="C29" s="4" t="s">
        <v>4</v>
      </c>
      <c r="D29" s="39">
        <v>22889.518</v>
      </c>
      <c r="E29" s="40">
        <v>355.00099999999998</v>
      </c>
      <c r="F29" s="41">
        <v>135.911</v>
      </c>
      <c r="G29" s="66" t="s">
        <v>53</v>
      </c>
      <c r="H29" s="42" t="s">
        <v>53</v>
      </c>
      <c r="I29" s="43">
        <v>23108.608</v>
      </c>
      <c r="J29" s="14">
        <f t="shared" si="0"/>
        <v>9.5716301234477792E-3</v>
      </c>
    </row>
    <row r="30" spans="1:10" x14ac:dyDescent="0.25">
      <c r="A30" s="30">
        <v>28</v>
      </c>
      <c r="B30" s="25" t="s">
        <v>9</v>
      </c>
      <c r="C30" s="4" t="s">
        <v>4</v>
      </c>
      <c r="D30" s="39">
        <v>4096.4229999999998</v>
      </c>
      <c r="E30" s="44">
        <v>167.89</v>
      </c>
      <c r="F30" s="45" t="s">
        <v>53</v>
      </c>
      <c r="G30" s="67" t="s">
        <v>53</v>
      </c>
      <c r="H30" s="46" t="s">
        <v>53</v>
      </c>
      <c r="I30" s="43">
        <v>4264.3130000000001</v>
      </c>
      <c r="J30" s="14">
        <f t="shared" si="0"/>
        <v>4.098453699727795E-2</v>
      </c>
    </row>
    <row r="31" spans="1:10" x14ac:dyDescent="0.25">
      <c r="A31" s="30">
        <v>29</v>
      </c>
      <c r="B31" s="25" t="s">
        <v>10</v>
      </c>
      <c r="C31" s="4" t="s">
        <v>4</v>
      </c>
      <c r="D31" s="39">
        <v>1637.83</v>
      </c>
      <c r="E31" s="44">
        <v>52.024000000000001</v>
      </c>
      <c r="F31" s="45" t="s">
        <v>53</v>
      </c>
      <c r="G31" s="67" t="s">
        <v>53</v>
      </c>
      <c r="H31" s="46" t="s">
        <v>53</v>
      </c>
      <c r="I31" s="43">
        <v>1689.8530000000001</v>
      </c>
      <c r="J31" s="14">
        <f t="shared" si="0"/>
        <v>3.176336982470717E-2</v>
      </c>
    </row>
    <row r="32" spans="1:10" ht="15.75" thickBot="1" x14ac:dyDescent="0.3">
      <c r="A32" s="30">
        <v>30</v>
      </c>
      <c r="B32" s="26" t="s">
        <v>11</v>
      </c>
      <c r="C32" s="5" t="s">
        <v>4</v>
      </c>
      <c r="D32" s="47">
        <v>646.4</v>
      </c>
      <c r="E32" s="48">
        <v>25.472000000000001</v>
      </c>
      <c r="F32" s="49" t="s">
        <v>53</v>
      </c>
      <c r="G32" s="68" t="s">
        <v>53</v>
      </c>
      <c r="H32" s="50" t="s">
        <v>53</v>
      </c>
      <c r="I32" s="51">
        <v>671.87199999999996</v>
      </c>
      <c r="J32" s="15">
        <f t="shared" si="0"/>
        <v>3.9405940594059378E-2</v>
      </c>
    </row>
    <row r="33" spans="1:10" x14ac:dyDescent="0.25">
      <c r="A33" s="30">
        <v>31</v>
      </c>
      <c r="B33" s="24" t="s">
        <v>6</v>
      </c>
      <c r="C33" s="12" t="s">
        <v>5</v>
      </c>
      <c r="D33" s="34">
        <v>350474.09899999999</v>
      </c>
      <c r="E33" s="35">
        <v>7521.2349999999997</v>
      </c>
      <c r="F33" s="36">
        <v>4934.2129999999997</v>
      </c>
      <c r="G33" s="65" t="s">
        <v>53</v>
      </c>
      <c r="H33" s="37" t="s">
        <v>53</v>
      </c>
      <c r="I33" s="38">
        <v>353061.12099999998</v>
      </c>
      <c r="J33" s="13">
        <f>(I33-D33)/D33</f>
        <v>7.381492690562555E-3</v>
      </c>
    </row>
    <row r="34" spans="1:10" x14ac:dyDescent="0.25">
      <c r="A34" s="30">
        <v>32</v>
      </c>
      <c r="B34" s="25" t="s">
        <v>7</v>
      </c>
      <c r="C34" s="4" t="s">
        <v>5</v>
      </c>
      <c r="D34" s="39">
        <v>327365.48800000001</v>
      </c>
      <c r="E34" s="40">
        <v>7156.5519999999997</v>
      </c>
      <c r="F34" s="41">
        <v>4841.7870000000003</v>
      </c>
      <c r="G34" s="66" t="s">
        <v>53</v>
      </c>
      <c r="H34" s="42" t="s">
        <v>53</v>
      </c>
      <c r="I34" s="43">
        <v>329680.25300000003</v>
      </c>
      <c r="J34" s="14">
        <f t="shared" si="0"/>
        <v>7.0708889142279225E-3</v>
      </c>
    </row>
    <row r="35" spans="1:10" x14ac:dyDescent="0.25">
      <c r="A35" s="30">
        <v>33</v>
      </c>
      <c r="B35" s="25" t="s">
        <v>8</v>
      </c>
      <c r="C35" s="4" t="s">
        <v>5</v>
      </c>
      <c r="D35" s="39">
        <v>23108.608</v>
      </c>
      <c r="E35" s="40">
        <v>364.68400000000003</v>
      </c>
      <c r="F35" s="41">
        <v>92.426000000000002</v>
      </c>
      <c r="G35" s="66" t="s">
        <v>53</v>
      </c>
      <c r="H35" s="42" t="s">
        <v>53</v>
      </c>
      <c r="I35" s="43">
        <v>23380.866000000002</v>
      </c>
      <c r="J35" s="14">
        <f t="shared" si="0"/>
        <v>1.1781670276288457E-2</v>
      </c>
    </row>
    <row r="36" spans="1:10" x14ac:dyDescent="0.25">
      <c r="A36" s="30">
        <v>34</v>
      </c>
      <c r="B36" s="25" t="s">
        <v>9</v>
      </c>
      <c r="C36" s="4" t="s">
        <v>5</v>
      </c>
      <c r="D36" s="39">
        <v>4264.3130000000001</v>
      </c>
      <c r="E36" s="44">
        <v>167.524</v>
      </c>
      <c r="F36" s="45" t="s">
        <v>53</v>
      </c>
      <c r="G36" s="67" t="s">
        <v>53</v>
      </c>
      <c r="H36" s="46" t="s">
        <v>53</v>
      </c>
      <c r="I36" s="43">
        <v>4431.8360000000002</v>
      </c>
      <c r="J36" s="14">
        <f t="shared" si="0"/>
        <v>3.9284874257588531E-2</v>
      </c>
    </row>
    <row r="37" spans="1:10" x14ac:dyDescent="0.25">
      <c r="A37" s="30">
        <v>35</v>
      </c>
      <c r="B37" s="25" t="s">
        <v>10</v>
      </c>
      <c r="C37" s="4" t="s">
        <v>5</v>
      </c>
      <c r="D37" s="39">
        <v>1689.8530000000001</v>
      </c>
      <c r="E37" s="44">
        <v>53.631</v>
      </c>
      <c r="F37" s="45" t="s">
        <v>53</v>
      </c>
      <c r="G37" s="67" t="s">
        <v>53</v>
      </c>
      <c r="H37" s="46" t="s">
        <v>53</v>
      </c>
      <c r="I37" s="43">
        <v>1743.4839999999999</v>
      </c>
      <c r="J37" s="14">
        <f t="shared" si="0"/>
        <v>3.1737080089214775E-2</v>
      </c>
    </row>
    <row r="38" spans="1:10" ht="15.75" thickBot="1" x14ac:dyDescent="0.3">
      <c r="A38" s="30">
        <v>36</v>
      </c>
      <c r="B38" s="26" t="s">
        <v>11</v>
      </c>
      <c r="C38" s="5" t="s">
        <v>5</v>
      </c>
      <c r="D38" s="47">
        <v>671.87199999999996</v>
      </c>
      <c r="E38" s="48">
        <v>23.974</v>
      </c>
      <c r="F38" s="49" t="s">
        <v>53</v>
      </c>
      <c r="G38" s="68" t="s">
        <v>53</v>
      </c>
      <c r="H38" s="50" t="s">
        <v>53</v>
      </c>
      <c r="I38" s="51">
        <v>695.846</v>
      </c>
      <c r="J38" s="15">
        <f t="shared" si="0"/>
        <v>3.5682391884168482E-2</v>
      </c>
    </row>
    <row r="39" spans="1:10" x14ac:dyDescent="0.25">
      <c r="A39" s="30">
        <v>37</v>
      </c>
      <c r="B39" s="27" t="s">
        <v>30</v>
      </c>
      <c r="C39" s="16" t="s">
        <v>22</v>
      </c>
      <c r="D39" s="52">
        <v>337816.717</v>
      </c>
      <c r="E39" s="53">
        <f>SUM(E3,E9,E15,E21,E27,E33)</f>
        <v>44509.987000000001</v>
      </c>
      <c r="F39" s="54">
        <f t="shared" ref="E39:F40" si="1">SUM(F3,F9,F15,F21,F27,F33)</f>
        <v>29265.581999999999</v>
      </c>
      <c r="G39" s="65" t="s">
        <v>53</v>
      </c>
      <c r="H39" s="37" t="s">
        <v>53</v>
      </c>
      <c r="I39" s="55">
        <v>353061.12099999998</v>
      </c>
      <c r="J39" s="17">
        <f>(I39-D39)/D39</f>
        <v>4.5126257028896472E-2</v>
      </c>
    </row>
    <row r="40" spans="1:10" x14ac:dyDescent="0.25">
      <c r="A40" s="30">
        <v>38</v>
      </c>
      <c r="B40" s="28" t="s">
        <v>23</v>
      </c>
      <c r="C40" s="18" t="s">
        <v>22</v>
      </c>
      <c r="D40" s="56">
        <v>316019.13</v>
      </c>
      <c r="E40" s="57">
        <f t="shared" si="1"/>
        <v>42418.024999999994</v>
      </c>
      <c r="F40" s="58">
        <f t="shared" si="1"/>
        <v>28756.902000000002</v>
      </c>
      <c r="G40" s="66" t="s">
        <v>53</v>
      </c>
      <c r="H40" s="42" t="s">
        <v>53</v>
      </c>
      <c r="I40" s="59">
        <v>329680.25300000003</v>
      </c>
      <c r="J40" s="19">
        <f t="shared" ref="J40:J44" si="2">(I40-D40)/D40</f>
        <v>4.3228784915647418E-2</v>
      </c>
    </row>
    <row r="41" spans="1:10" x14ac:dyDescent="0.25">
      <c r="A41" s="30">
        <v>39</v>
      </c>
      <c r="B41" s="28" t="s">
        <v>24</v>
      </c>
      <c r="C41" s="18" t="s">
        <v>22</v>
      </c>
      <c r="D41" s="56">
        <v>21797.587</v>
      </c>
      <c r="E41" s="57">
        <f t="shared" ref="E41:F41" si="3">SUM(E5,E11,E17,E23,E29,E35)</f>
        <v>2091.9589999999998</v>
      </c>
      <c r="F41" s="58">
        <f t="shared" si="3"/>
        <v>508.68</v>
      </c>
      <c r="G41" s="66" t="s">
        <v>53</v>
      </c>
      <c r="H41" s="42" t="s">
        <v>53</v>
      </c>
      <c r="I41" s="59">
        <v>23380.866000000002</v>
      </c>
      <c r="J41" s="19">
        <f t="shared" si="2"/>
        <v>7.2635516949651466E-2</v>
      </c>
    </row>
    <row r="42" spans="1:10" x14ac:dyDescent="0.25">
      <c r="A42" s="30">
        <v>40</v>
      </c>
      <c r="B42" s="28" t="s">
        <v>25</v>
      </c>
      <c r="C42" s="18" t="s">
        <v>22</v>
      </c>
      <c r="D42" s="56">
        <v>3417.66</v>
      </c>
      <c r="E42" s="57">
        <f t="shared" ref="E42" si="4">SUM(E6,E12,E18,E24,E30,E36)</f>
        <v>1014.177</v>
      </c>
      <c r="F42" s="67" t="s">
        <v>53</v>
      </c>
      <c r="G42" s="67" t="s">
        <v>53</v>
      </c>
      <c r="H42" s="46" t="s">
        <v>53</v>
      </c>
      <c r="I42" s="59">
        <v>4431.8360000000002</v>
      </c>
      <c r="J42" s="19">
        <f t="shared" si="2"/>
        <v>0.29674572660826426</v>
      </c>
    </row>
    <row r="43" spans="1:10" x14ac:dyDescent="0.25">
      <c r="A43" s="30">
        <v>41</v>
      </c>
      <c r="B43" s="28" t="s">
        <v>26</v>
      </c>
      <c r="C43" s="18" t="s">
        <v>22</v>
      </c>
      <c r="D43" s="56">
        <v>1398.2639999999999</v>
      </c>
      <c r="E43" s="57">
        <f t="shared" ref="E43" si="5">SUM(E7,E13,E19,E25,E31,E37)</f>
        <v>345.221</v>
      </c>
      <c r="F43" s="67" t="s">
        <v>53</v>
      </c>
      <c r="G43" s="67" t="s">
        <v>53</v>
      </c>
      <c r="H43" s="46" t="s">
        <v>53</v>
      </c>
      <c r="I43" s="59">
        <v>1743.4839999999999</v>
      </c>
      <c r="J43" s="19">
        <f t="shared" si="2"/>
        <v>0.24689186019235285</v>
      </c>
    </row>
    <row r="44" spans="1:10" ht="15.75" thickBot="1" x14ac:dyDescent="0.3">
      <c r="A44" s="31">
        <v>42</v>
      </c>
      <c r="B44" s="29" t="s">
        <v>27</v>
      </c>
      <c r="C44" s="20" t="s">
        <v>22</v>
      </c>
      <c r="D44" s="60">
        <v>552.5</v>
      </c>
      <c r="E44" s="61">
        <f t="shared" ref="E44" si="6">SUM(E8,E14,E20,E26,E32,E38)</f>
        <v>143.34599999999998</v>
      </c>
      <c r="F44" s="68" t="s">
        <v>53</v>
      </c>
      <c r="G44" s="68" t="s">
        <v>53</v>
      </c>
      <c r="H44" s="50" t="s">
        <v>53</v>
      </c>
      <c r="I44" s="62">
        <v>695.846</v>
      </c>
      <c r="J44" s="21">
        <f t="shared" si="2"/>
        <v>0.25944977375565609</v>
      </c>
    </row>
    <row r="45" spans="1:10" x14ac:dyDescent="0.25">
      <c r="A45" s="22">
        <v>43</v>
      </c>
      <c r="B45" s="69"/>
    </row>
    <row r="46" spans="1:10" x14ac:dyDescent="0.25">
      <c r="A46" s="22">
        <v>44</v>
      </c>
      <c r="B46" s="1" t="s">
        <v>12</v>
      </c>
      <c r="I46" s="70"/>
    </row>
    <row r="47" spans="1:10" x14ac:dyDescent="0.25">
      <c r="A47" s="22">
        <v>45</v>
      </c>
      <c r="B47" s="1" t="s">
        <v>13</v>
      </c>
      <c r="C47" s="1"/>
      <c r="I47" s="70"/>
    </row>
    <row r="48" spans="1:10" x14ac:dyDescent="0.25">
      <c r="A48" s="22">
        <v>46</v>
      </c>
      <c r="B48" s="1" t="s">
        <v>14</v>
      </c>
      <c r="C48" s="1"/>
      <c r="I48" s="70"/>
    </row>
    <row r="49" spans="1:9" x14ac:dyDescent="0.25">
      <c r="A49" s="22">
        <v>47</v>
      </c>
      <c r="B49" s="1" t="s">
        <v>42</v>
      </c>
      <c r="C49" s="1"/>
      <c r="I49" s="70"/>
    </row>
    <row r="50" spans="1:9" x14ac:dyDescent="0.25">
      <c r="A50" s="22">
        <v>48</v>
      </c>
      <c r="B50" s="1" t="s">
        <v>43</v>
      </c>
      <c r="C50" s="1"/>
      <c r="I50" s="70"/>
    </row>
    <row r="51" spans="1:9" x14ac:dyDescent="0.25">
      <c r="A51" s="22">
        <v>49</v>
      </c>
      <c r="B51" s="1" t="s">
        <v>44</v>
      </c>
      <c r="C51" s="1"/>
      <c r="I51" s="70"/>
    </row>
    <row r="52" spans="1:9" x14ac:dyDescent="0.25">
      <c r="A52" s="22">
        <v>50</v>
      </c>
      <c r="B52" s="1" t="s">
        <v>45</v>
      </c>
      <c r="C52" s="1"/>
    </row>
    <row r="53" spans="1:9" x14ac:dyDescent="0.25">
      <c r="A53" s="22">
        <v>51</v>
      </c>
      <c r="B53" s="1" t="s">
        <v>46</v>
      </c>
      <c r="C53" s="1"/>
    </row>
    <row r="54" spans="1:9" x14ac:dyDescent="0.25">
      <c r="A54" s="22">
        <v>52</v>
      </c>
      <c r="B54" s="1" t="s">
        <v>47</v>
      </c>
      <c r="C54" s="1"/>
    </row>
    <row r="55" spans="1:9" x14ac:dyDescent="0.25">
      <c r="A55" s="22">
        <v>53</v>
      </c>
      <c r="B55" s="1" t="s">
        <v>48</v>
      </c>
      <c r="C55" s="1"/>
    </row>
    <row r="56" spans="1:9" x14ac:dyDescent="0.25">
      <c r="A56" s="22">
        <v>54</v>
      </c>
      <c r="B56" s="1" t="s">
        <v>49</v>
      </c>
      <c r="C56" s="1"/>
    </row>
    <row r="57" spans="1:9" x14ac:dyDescent="0.25">
      <c r="A57" s="22">
        <v>55</v>
      </c>
      <c r="B57" s="1" t="s">
        <v>50</v>
      </c>
      <c r="C57" s="1"/>
    </row>
    <row r="58" spans="1:9" x14ac:dyDescent="0.25">
      <c r="A58" s="22">
        <v>56</v>
      </c>
      <c r="B58" s="1" t="s">
        <v>15</v>
      </c>
      <c r="C58" s="1"/>
    </row>
    <row r="59" spans="1:9" x14ac:dyDescent="0.25">
      <c r="A59" s="22">
        <v>57</v>
      </c>
      <c r="B59" s="1" t="s">
        <v>51</v>
      </c>
      <c r="C59" s="1"/>
    </row>
    <row r="60" spans="1:9" x14ac:dyDescent="0.25">
      <c r="A60" s="22">
        <v>58</v>
      </c>
      <c r="B60" s="1" t="s">
        <v>16</v>
      </c>
      <c r="C60" s="1"/>
    </row>
    <row r="61" spans="1:9" x14ac:dyDescent="0.25">
      <c r="A61" s="22">
        <v>59</v>
      </c>
      <c r="B61" s="1" t="s">
        <v>17</v>
      </c>
    </row>
    <row r="62" spans="1:9" x14ac:dyDescent="0.25">
      <c r="A62" s="22">
        <v>60</v>
      </c>
      <c r="B62" s="1" t="s">
        <v>52</v>
      </c>
    </row>
    <row r="63" spans="1:9" x14ac:dyDescent="0.25">
      <c r="A63" s="22">
        <v>61</v>
      </c>
      <c r="C63" s="1"/>
    </row>
    <row r="64" spans="1:9" x14ac:dyDescent="0.25">
      <c r="A64" s="22">
        <v>62</v>
      </c>
      <c r="C64" s="1"/>
    </row>
    <row r="65" spans="1:3" x14ac:dyDescent="0.25">
      <c r="A65" s="22">
        <v>63</v>
      </c>
      <c r="B65" s="1" t="s">
        <v>18</v>
      </c>
      <c r="C65" s="1"/>
    </row>
    <row r="66" spans="1:3" x14ac:dyDescent="0.25">
      <c r="A66" s="22">
        <v>64</v>
      </c>
      <c r="B66" s="1" t="s">
        <v>19</v>
      </c>
    </row>
    <row r="67" spans="1:3" x14ac:dyDescent="0.25">
      <c r="A67" s="22">
        <v>65</v>
      </c>
      <c r="B67" s="1" t="s">
        <v>20</v>
      </c>
    </row>
    <row r="68" spans="1:3" x14ac:dyDescent="0.25">
      <c r="A68" s="22">
        <v>66</v>
      </c>
      <c r="B68" s="1"/>
    </row>
    <row r="69" spans="1:3" x14ac:dyDescent="0.25">
      <c r="A69" s="22">
        <v>67</v>
      </c>
      <c r="B69" s="2" t="s">
        <v>29</v>
      </c>
    </row>
    <row r="70" spans="1:3" x14ac:dyDescent="0.25">
      <c r="A70" s="22">
        <v>68</v>
      </c>
      <c r="B70" s="2" t="s">
        <v>31</v>
      </c>
    </row>
    <row r="71" spans="1:3" x14ac:dyDescent="0.25">
      <c r="A71" s="22">
        <v>69</v>
      </c>
      <c r="B71" s="2" t="s">
        <v>32</v>
      </c>
    </row>
    <row r="72" spans="1:3" x14ac:dyDescent="0.25">
      <c r="A72" s="22">
        <v>70</v>
      </c>
      <c r="B72" s="2" t="s">
        <v>21</v>
      </c>
    </row>
  </sheetData>
  <autoFilter ref="A2:J69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1622710E20181112141634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2018-11-12T15:29:55Z</dcterms:created>
  <dcterms:modified xsi:type="dcterms:W3CDTF">2018-11-23T10:00:18Z</dcterms:modified>
</cp:coreProperties>
</file>