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FISEAPPS\FISEPRO\New_Content\sample_NFI\LV\Originals_more_recent\Tabular_data\Info_level_B\Topic_Protection\Statistical_Bureau\"/>
    </mc:Choice>
  </mc:AlternateContent>
  <bookViews>
    <workbookView xWindow="0" yWindow="0" windowWidth="28800" windowHeight="11400"/>
  </bookViews>
  <sheets>
    <sheet name="MSG060" sheetId="3" r:id="rId1"/>
  </sheets>
  <calcPr calcId="162913" iterateDelta="1E-4"/>
</workbook>
</file>

<file path=xl/calcChain.xml><?xml version="1.0" encoding="utf-8"?>
<calcChain xmlns="http://schemas.openxmlformats.org/spreadsheetml/2006/main">
  <c r="BA13" i="3" l="1"/>
  <c r="BP13" i="3"/>
  <c r="BN5" i="3"/>
  <c r="BO5" i="3"/>
  <c r="BP5" i="3"/>
  <c r="BI6" i="3"/>
  <c r="BJ6" i="3"/>
  <c r="BK6" i="3"/>
  <c r="BQ6" i="3"/>
  <c r="BR6" i="3"/>
  <c r="BS6" i="3"/>
  <c r="BL7" i="3"/>
  <c r="BM7" i="3"/>
  <c r="BN7" i="3"/>
  <c r="BT7" i="3"/>
  <c r="BU7" i="3"/>
  <c r="BI8" i="3"/>
  <c r="BO8" i="3"/>
  <c r="BP8" i="3"/>
  <c r="BQ8" i="3"/>
  <c r="BJ9" i="3"/>
  <c r="BK9" i="3"/>
  <c r="BL9" i="3"/>
  <c r="BR9" i="3"/>
  <c r="BS9" i="3"/>
  <c r="BT9" i="3"/>
  <c r="BM10" i="3"/>
  <c r="BN10" i="3"/>
  <c r="BO10" i="3"/>
  <c r="BU10" i="3"/>
  <c r="BI11" i="3"/>
  <c r="BJ11" i="3"/>
  <c r="BP11" i="3"/>
  <c r="BQ11" i="3"/>
  <c r="BR11" i="3"/>
  <c r="BK12" i="3"/>
  <c r="BL12" i="3"/>
  <c r="BM12" i="3"/>
  <c r="BS12" i="3"/>
  <c r="BT12" i="3"/>
  <c r="BU12" i="3"/>
  <c r="BN13" i="3"/>
  <c r="BO13" i="3"/>
  <c r="BI14" i="3"/>
  <c r="BJ14" i="3"/>
  <c r="BK14" i="3"/>
  <c r="BQ14" i="3"/>
  <c r="BR14" i="3"/>
  <c r="BS14" i="3"/>
  <c r="BH9" i="3"/>
  <c r="BH10" i="3"/>
  <c r="BH11" i="3"/>
  <c r="AT5" i="3"/>
  <c r="BI5" i="3" s="1"/>
  <c r="AU5" i="3"/>
  <c r="BJ5" i="3" s="1"/>
  <c r="AV5" i="3"/>
  <c r="BK5" i="3" s="1"/>
  <c r="AW5" i="3"/>
  <c r="BL5" i="3" s="1"/>
  <c r="AX5" i="3"/>
  <c r="BM5" i="3" s="1"/>
  <c r="AY5" i="3"/>
  <c r="AZ5" i="3"/>
  <c r="BA5" i="3"/>
  <c r="BB5" i="3"/>
  <c r="BQ5" i="3" s="1"/>
  <c r="BC5" i="3"/>
  <c r="BR5" i="3" s="1"/>
  <c r="BD5" i="3"/>
  <c r="BS5" i="3" s="1"/>
  <c r="BE5" i="3"/>
  <c r="BT5" i="3" s="1"/>
  <c r="BF5" i="3"/>
  <c r="BU5" i="3" s="1"/>
  <c r="AT6" i="3"/>
  <c r="AU6" i="3"/>
  <c r="AV6" i="3"/>
  <c r="AW6" i="3"/>
  <c r="BL6" i="3" s="1"/>
  <c r="AX6" i="3"/>
  <c r="BM6" i="3" s="1"/>
  <c r="AY6" i="3"/>
  <c r="BN6" i="3" s="1"/>
  <c r="AZ6" i="3"/>
  <c r="BO6" i="3" s="1"/>
  <c r="BA6" i="3"/>
  <c r="BP6" i="3" s="1"/>
  <c r="BB6" i="3"/>
  <c r="BC6" i="3"/>
  <c r="BD6" i="3"/>
  <c r="BE6" i="3"/>
  <c r="BT6" i="3" s="1"/>
  <c r="BF6" i="3"/>
  <c r="BU6" i="3" s="1"/>
  <c r="AT7" i="3"/>
  <c r="BI7" i="3" s="1"/>
  <c r="AU7" i="3"/>
  <c r="BJ7" i="3" s="1"/>
  <c r="AV7" i="3"/>
  <c r="BK7" i="3" s="1"/>
  <c r="AW7" i="3"/>
  <c r="AX7" i="3"/>
  <c r="AY7" i="3"/>
  <c r="AZ7" i="3"/>
  <c r="BO7" i="3" s="1"/>
  <c r="BA7" i="3"/>
  <c r="BP7" i="3" s="1"/>
  <c r="BB7" i="3"/>
  <c r="BQ7" i="3" s="1"/>
  <c r="BC7" i="3"/>
  <c r="BR7" i="3" s="1"/>
  <c r="BD7" i="3"/>
  <c r="BS7" i="3" s="1"/>
  <c r="BE7" i="3"/>
  <c r="BF7" i="3"/>
  <c r="AT8" i="3"/>
  <c r="AU8" i="3"/>
  <c r="BJ8" i="3" s="1"/>
  <c r="AV8" i="3"/>
  <c r="BK8" i="3" s="1"/>
  <c r="AW8" i="3"/>
  <c r="BL8" i="3" s="1"/>
  <c r="AX8" i="3"/>
  <c r="BM8" i="3" s="1"/>
  <c r="AY8" i="3"/>
  <c r="BN8" i="3" s="1"/>
  <c r="AZ8" i="3"/>
  <c r="BA8" i="3"/>
  <c r="BB8" i="3"/>
  <c r="BC8" i="3"/>
  <c r="BR8" i="3" s="1"/>
  <c r="BD8" i="3"/>
  <c r="BS8" i="3" s="1"/>
  <c r="BE8" i="3"/>
  <c r="BT8" i="3" s="1"/>
  <c r="BF8" i="3"/>
  <c r="BU8" i="3" s="1"/>
  <c r="AT9" i="3"/>
  <c r="BI9" i="3" s="1"/>
  <c r="AU9" i="3"/>
  <c r="AV9" i="3"/>
  <c r="AW9" i="3"/>
  <c r="AX9" i="3"/>
  <c r="BM9" i="3" s="1"/>
  <c r="AY9" i="3"/>
  <c r="BN9" i="3" s="1"/>
  <c r="AZ9" i="3"/>
  <c r="BO9" i="3" s="1"/>
  <c r="BA9" i="3"/>
  <c r="BP9" i="3" s="1"/>
  <c r="BB9" i="3"/>
  <c r="BQ9" i="3" s="1"/>
  <c r="BC9" i="3"/>
  <c r="BD9" i="3"/>
  <c r="BE9" i="3"/>
  <c r="BF9" i="3"/>
  <c r="BU9" i="3" s="1"/>
  <c r="AT10" i="3"/>
  <c r="BI10" i="3" s="1"/>
  <c r="AU10" i="3"/>
  <c r="BJ10" i="3" s="1"/>
  <c r="AV10" i="3"/>
  <c r="BK10" i="3" s="1"/>
  <c r="AW10" i="3"/>
  <c r="BL10" i="3" s="1"/>
  <c r="AX10" i="3"/>
  <c r="AY10" i="3"/>
  <c r="AZ10" i="3"/>
  <c r="BA10" i="3"/>
  <c r="BP10" i="3" s="1"/>
  <c r="BB10" i="3"/>
  <c r="BQ10" i="3" s="1"/>
  <c r="BC10" i="3"/>
  <c r="BR10" i="3" s="1"/>
  <c r="BD10" i="3"/>
  <c r="BS10" i="3" s="1"/>
  <c r="BE10" i="3"/>
  <c r="BT10" i="3" s="1"/>
  <c r="BF10" i="3"/>
  <c r="AT11" i="3"/>
  <c r="AU11" i="3"/>
  <c r="AV11" i="3"/>
  <c r="BK11" i="3" s="1"/>
  <c r="AW11" i="3"/>
  <c r="BL11" i="3" s="1"/>
  <c r="AX11" i="3"/>
  <c r="BM11" i="3" s="1"/>
  <c r="AY11" i="3"/>
  <c r="BN11" i="3" s="1"/>
  <c r="AZ11" i="3"/>
  <c r="BO11" i="3" s="1"/>
  <c r="BA11" i="3"/>
  <c r="BB11" i="3"/>
  <c r="BC11" i="3"/>
  <c r="BD11" i="3"/>
  <c r="BS11" i="3" s="1"/>
  <c r="BE11" i="3"/>
  <c r="BT11" i="3" s="1"/>
  <c r="BF11" i="3"/>
  <c r="BU11" i="3" s="1"/>
  <c r="AT12" i="3"/>
  <c r="BI12" i="3" s="1"/>
  <c r="AU12" i="3"/>
  <c r="BJ12" i="3" s="1"/>
  <c r="AV12" i="3"/>
  <c r="AW12" i="3"/>
  <c r="AX12" i="3"/>
  <c r="AY12" i="3"/>
  <c r="BN12" i="3" s="1"/>
  <c r="AZ12" i="3"/>
  <c r="BO12" i="3" s="1"/>
  <c r="BA12" i="3"/>
  <c r="BP12" i="3" s="1"/>
  <c r="BB12" i="3"/>
  <c r="BQ12" i="3" s="1"/>
  <c r="BC12" i="3"/>
  <c r="BR12" i="3" s="1"/>
  <c r="BD12" i="3"/>
  <c r="BE12" i="3"/>
  <c r="BF12" i="3"/>
  <c r="AT13" i="3"/>
  <c r="BI13" i="3" s="1"/>
  <c r="AU13" i="3"/>
  <c r="BJ13" i="3" s="1"/>
  <c r="AV13" i="3"/>
  <c r="BK13" i="3" s="1"/>
  <c r="AW13" i="3"/>
  <c r="BL13" i="3" s="1"/>
  <c r="AX13" i="3"/>
  <c r="BM13" i="3" s="1"/>
  <c r="AY13" i="3"/>
  <c r="AZ13" i="3"/>
  <c r="BB13" i="3"/>
  <c r="BQ13" i="3" s="1"/>
  <c r="BC13" i="3"/>
  <c r="BR13" i="3" s="1"/>
  <c r="BD13" i="3"/>
  <c r="BS13" i="3" s="1"/>
  <c r="BE13" i="3"/>
  <c r="BT13" i="3" s="1"/>
  <c r="BF13" i="3"/>
  <c r="BU13" i="3" s="1"/>
  <c r="AT14" i="3"/>
  <c r="AU14" i="3"/>
  <c r="AV14" i="3"/>
  <c r="AW14" i="3"/>
  <c r="BL14" i="3" s="1"/>
  <c r="AX14" i="3"/>
  <c r="BM14" i="3" s="1"/>
  <c r="AY14" i="3"/>
  <c r="BN14" i="3" s="1"/>
  <c r="AZ14" i="3"/>
  <c r="BO14" i="3" s="1"/>
  <c r="BA14" i="3"/>
  <c r="BP14" i="3" s="1"/>
  <c r="BB14" i="3"/>
  <c r="BC14" i="3"/>
  <c r="BD14" i="3"/>
  <c r="BE14" i="3"/>
  <c r="BT14" i="3" s="1"/>
  <c r="BF14" i="3"/>
  <c r="BU14" i="3" s="1"/>
  <c r="AS6" i="3"/>
  <c r="BH6" i="3" s="1"/>
  <c r="AS7" i="3"/>
  <c r="BH7" i="3" s="1"/>
  <c r="AS8" i="3"/>
  <c r="BH8" i="3" s="1"/>
  <c r="AS9" i="3"/>
  <c r="AS10" i="3"/>
  <c r="AS11" i="3"/>
  <c r="AS12" i="3"/>
  <c r="BH12" i="3" s="1"/>
  <c r="AS13" i="3"/>
  <c r="BH13" i="3" s="1"/>
  <c r="AS14" i="3"/>
  <c r="BH14" i="3" s="1"/>
  <c r="AS5" i="3"/>
  <c r="BH5" i="3" s="1"/>
</calcChain>
</file>

<file path=xl/comments1.xml><?xml version="1.0" encoding="utf-8"?>
<comments xmlns="http://schemas.openxmlformats.org/spreadsheetml/2006/main">
  <authors>
    <author>DefaultAppPool</author>
  </authors>
  <commentList>
    <comment ref="A11" authorId="0" shapeId="0">
      <text>
        <r>
          <rPr>
            <sz val="8"/>
            <color rgb="FF000000"/>
            <rFont val="Tahoma"/>
            <family val="2"/>
          </rPr>
          <t xml:space="preserve">The Baltic Sea and Gulf of Riga coastal protection zone forest, the Baltic Sea and Gulf of Riga limited economic activity zone forest, forest protection zones around towns and cities.
</t>
        </r>
      </text>
    </comment>
  </commentList>
</comments>
</file>

<file path=xl/sharedStrings.xml><?xml version="1.0" encoding="utf-8"?>
<sst xmlns="http://schemas.openxmlformats.org/spreadsheetml/2006/main" count="152" uniqueCount="53">
  <si>
    <t>Total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</si>
  <si>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</si>
  <si>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</si>
  <si>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</si>
  <si>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</si>
  <si>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</si>
  <si>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</si>
  <si>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</si>
  <si>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</si>
  <si>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</si>
  <si>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</si>
  <si>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</si>
  <si>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</si>
  <si>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</si>
  <si>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</si>
  <si>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Forests in strict nature reserves</t>
  </si>
  <si>
    <t>Forests in national parks</t>
  </si>
  <si>
    <t>Forests in nature reserves</t>
  </si>
  <si>
    <t>Forests in nature parks</t>
  </si>
  <si>
    <t>Forests in natural monuments</t>
  </si>
  <si>
    <t>-</t>
  </si>
  <si>
    <t>Environment and natural resources protection forest</t>
  </si>
  <si>
    <t>Forests in microreserves</t>
  </si>
  <si>
    <t>Special protection forest areas and biologically valuable forests</t>
  </si>
  <si>
    <t>Data from State Forest Service.</t>
  </si>
  <si>
    <t>&lt;A HREF=http://www.csb.gov.lv/en/stats_table_metadata/90/ TARGET=_blank&gt;Detailed Information&lt;/A&gt;</t>
  </si>
  <si>
    <t xml:space="preserve">&lt;A HREF=https://www.csb.gov.lv/en/statistics/explanation-symbols-database TARGET=_blank&gt;Explanation of symbols in database&lt;/A&gt;
</t>
  </si>
  <si>
    <t>Indicators:</t>
  </si>
  <si>
    <t>Environment and natural resources protection forest:</t>
  </si>
  <si>
    <t>The Baltic Sea and Gulf of Riga coastal protection zone forest, the Baltic Sea and Gulf of Riga limited economic activity zone forest, forest protection zones around towns and cities.</t>
  </si>
  <si>
    <t>Latest update:</t>
  </si>
  <si>
    <t>20180730 09:00</t>
  </si>
  <si>
    <t>Source:</t>
  </si>
  <si>
    <t>Central Statistical Bureau of Latvia</t>
  </si>
  <si>
    <t>Contact:</t>
  </si>
  <si>
    <t>Environment and energy statistics section</t>
  </si>
  <si>
    <t>Copyright</t>
  </si>
  <si>
    <t>Units:</t>
  </si>
  <si>
    <t>thsd. ha</t>
  </si>
  <si>
    <t>Internal reference code:</t>
  </si>
  <si>
    <t>MSG060</t>
  </si>
  <si>
    <t>MSG060. Area - Nature protection forest areas (thsd. ha)</t>
  </si>
  <si>
    <t>State forests</t>
  </si>
  <si>
    <t>Other forests</t>
  </si>
  <si>
    <t>Forests in protected landscape areas</t>
  </si>
  <si>
    <t>Value adding steps:</t>
  </si>
  <si>
    <t>Table formated</t>
  </si>
  <si>
    <t>Table Quality checked: Totals</t>
  </si>
  <si>
    <t>JRC value adding: 2019-04</t>
  </si>
  <si>
    <t>Forests in 'Ziemeļvidzeme biosphere' reserve area</t>
  </si>
  <si>
    <t>Attention:</t>
  </si>
  <si>
    <t>Figure in Cell AL13 does not reflect the sum/total of Cells J13 + X 13. It should be 12.6 ha or one of the figures of Cells J13 or X 13 contains a typo.</t>
  </si>
  <si>
    <t>The value has not been amended in this table.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</si>
</sst>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5" formatCode="#,##0.0"/>
  </numFmts>
  <fonts count="4" x14ac:knownFonts="1">
    <font>
      <sz val="11"/>
      <color rgb="FF000000"/>
      <name val="Calibri"/>
      <family val="2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8"/>
      <color rgb="FF000000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rgb="FFFFA07A"/>
        <bgColor rgb="FFFFA07A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 applyNumberFormat="0" applyBorder="0" applyAlignment="0"/>
  </cellStyleXfs>
  <cellXfs count="31">
    <xf numFmtId="0" fontId="0" fillId="0" borderId="0" xfId="0" applyFill="1" applyProtection="1"/>
    <xf numFmtId="0" fontId="1" fillId="0" borderId="0" xfId="0" applyFont="1" applyFill="1" applyProtection="1"/>
    <xf numFmtId="0" fontId="0" fillId="0" borderId="0" xfId="0" applyFill="1" applyAlignment="1" applyProtection="1">
      <alignment wrapText="1"/>
    </xf>
    <xf numFmtId="0" fontId="0" fillId="0" borderId="0" xfId="0" applyFill="1" applyAlignment="1" applyProtection="1"/>
    <xf numFmtId="0" fontId="0" fillId="0" borderId="2" xfId="0" applyFill="1" applyBorder="1" applyAlignment="1" applyProtection="1">
      <alignment vertical="top"/>
    </xf>
    <xf numFmtId="0" fontId="2" fillId="0" borderId="3" xfId="0" applyFont="1" applyFill="1" applyBorder="1" applyAlignment="1" applyProtection="1">
      <alignment horizontal="center" vertical="top"/>
    </xf>
    <xf numFmtId="0" fontId="2" fillId="0" borderId="4" xfId="0" applyFont="1" applyFill="1" applyBorder="1" applyAlignment="1" applyProtection="1">
      <alignment horizontal="center" vertical="top"/>
    </xf>
    <xf numFmtId="0" fontId="0" fillId="0" borderId="0" xfId="0" applyFill="1" applyAlignment="1" applyProtection="1">
      <alignment vertical="top"/>
    </xf>
    <xf numFmtId="0" fontId="0" fillId="0" borderId="7" xfId="0" applyFill="1" applyBorder="1" applyAlignment="1" applyProtection="1">
      <alignment vertical="top"/>
    </xf>
    <xf numFmtId="0" fontId="2" fillId="0" borderId="8" xfId="0" applyFont="1" applyFill="1" applyBorder="1" applyAlignment="1" applyProtection="1">
      <alignment vertical="top"/>
    </xf>
    <xf numFmtId="0" fontId="2" fillId="0" borderId="9" xfId="0" applyFont="1" applyFill="1" applyBorder="1" applyAlignment="1" applyProtection="1">
      <alignment vertical="top"/>
    </xf>
    <xf numFmtId="0" fontId="2" fillId="0" borderId="10" xfId="0" applyFont="1" applyFill="1" applyBorder="1" applyAlignment="1" applyProtection="1">
      <alignment vertical="top" wrapText="1"/>
    </xf>
    <xf numFmtId="165" fontId="0" fillId="0" borderId="11" xfId="0" applyNumberFormat="1" applyFill="1" applyBorder="1" applyAlignment="1" applyProtection="1">
      <alignment vertical="top"/>
    </xf>
    <xf numFmtId="165" fontId="2" fillId="0" borderId="11" xfId="0" applyNumberFormat="1" applyFont="1" applyFill="1" applyBorder="1" applyAlignment="1" applyProtection="1">
      <alignment vertical="top"/>
    </xf>
    <xf numFmtId="165" fontId="2" fillId="0" borderId="12" xfId="0" applyNumberFormat="1" applyFont="1" applyFill="1" applyBorder="1" applyAlignment="1" applyProtection="1">
      <alignment vertical="top"/>
    </xf>
    <xf numFmtId="0" fontId="2" fillId="0" borderId="5" xfId="0" applyFont="1" applyFill="1" applyBorder="1" applyAlignment="1" applyProtection="1">
      <alignment vertical="top" wrapText="1"/>
    </xf>
    <xf numFmtId="165" fontId="0" fillId="0" borderId="1" xfId="0" applyNumberFormat="1" applyFill="1" applyBorder="1" applyAlignment="1" applyProtection="1">
      <alignment vertical="top"/>
    </xf>
    <xf numFmtId="165" fontId="2" fillId="0" borderId="1" xfId="0" applyNumberFormat="1" applyFont="1" applyFill="1" applyBorder="1" applyAlignment="1" applyProtection="1">
      <alignment vertical="top"/>
    </xf>
    <xf numFmtId="165" fontId="2" fillId="0" borderId="6" xfId="0" applyNumberFormat="1" applyFont="1" applyFill="1" applyBorder="1" applyAlignment="1" applyProtection="1">
      <alignment vertical="top"/>
    </xf>
    <xf numFmtId="165" fontId="0" fillId="2" borderId="1" xfId="0" applyNumberFormat="1" applyFill="1" applyBorder="1" applyAlignment="1" applyProtection="1">
      <alignment horizontal="right" vertical="top"/>
    </xf>
    <xf numFmtId="165" fontId="2" fillId="2" borderId="1" xfId="0" applyNumberFormat="1" applyFont="1" applyFill="1" applyBorder="1" applyAlignment="1" applyProtection="1">
      <alignment horizontal="right" vertical="top"/>
    </xf>
    <xf numFmtId="0" fontId="2" fillId="0" borderId="7" xfId="0" applyFont="1" applyFill="1" applyBorder="1" applyAlignment="1" applyProtection="1">
      <alignment vertical="top" wrapText="1"/>
    </xf>
    <xf numFmtId="165" fontId="0" fillId="0" borderId="8" xfId="0" applyNumberFormat="1" applyFill="1" applyBorder="1" applyAlignment="1" applyProtection="1">
      <alignment vertical="top"/>
    </xf>
    <xf numFmtId="165" fontId="0" fillId="2" borderId="8" xfId="0" applyNumberFormat="1" applyFill="1" applyBorder="1" applyAlignment="1" applyProtection="1">
      <alignment horizontal="right" vertical="top"/>
    </xf>
    <xf numFmtId="165" fontId="2" fillId="0" borderId="8" xfId="0" applyNumberFormat="1" applyFont="1" applyFill="1" applyBorder="1" applyAlignment="1" applyProtection="1">
      <alignment vertical="top"/>
    </xf>
    <xf numFmtId="165" fontId="2" fillId="2" borderId="8" xfId="0" applyNumberFormat="1" applyFont="1" applyFill="1" applyBorder="1" applyAlignment="1" applyProtection="1">
      <alignment horizontal="right" vertical="top"/>
    </xf>
    <xf numFmtId="165" fontId="2" fillId="2" borderId="9" xfId="0" applyNumberFormat="1" applyFont="1" applyFill="1" applyBorder="1" applyAlignment="1" applyProtection="1">
      <alignment horizontal="right" vertical="top"/>
    </xf>
    <xf numFmtId="0" fontId="0" fillId="0" borderId="0" xfId="0"/>
    <xf numFmtId="165" fontId="0" fillId="0" borderId="0" xfId="0" applyNumberFormat="1" applyFill="1" applyAlignment="1" applyProtection="1">
      <alignment vertical="top"/>
    </xf>
    <xf numFmtId="165" fontId="2" fillId="3" borderId="1" xfId="0" applyNumberFormat="1" applyFont="1" applyFill="1" applyBorder="1" applyAlignment="1" applyProtection="1">
      <alignment vertical="top"/>
    </xf>
    <xf numFmtId="0" fontId="0" fillId="3" borderId="0" xfId="0" applyFill="1" applyProtection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BU47"/>
  <sheetViews>
    <sheetView tabSelected="1" workbookViewId="0"/>
  </sheetViews>
  <sheetFormatPr defaultRowHeight="15" x14ac:dyDescent="0.25"/>
  <cols>
    <col min="1" max="1" width="32.140625" customWidth="1"/>
    <col min="2" max="43" width="7.7109375" customWidth="1"/>
  </cols>
  <sheetData>
    <row r="1" spans="1:73" ht="18.75" x14ac:dyDescent="0.3">
      <c r="A1" s="1" t="s">
        <v>41</v>
      </c>
    </row>
    <row r="2" spans="1:73" ht="15.75" thickBot="1" x14ac:dyDescent="0.3"/>
    <row r="3" spans="1:73" s="7" customFormat="1" x14ac:dyDescent="0.25">
      <c r="A3" s="4"/>
      <c r="B3" s="5" t="s">
        <v>42</v>
      </c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 t="s">
        <v>43</v>
      </c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 t="s">
        <v>0</v>
      </c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6"/>
    </row>
    <row r="4" spans="1:73" s="7" customFormat="1" ht="15.75" thickBot="1" x14ac:dyDescent="0.3">
      <c r="A4" s="8"/>
      <c r="B4" s="9" t="s">
        <v>1</v>
      </c>
      <c r="C4" s="9" t="s">
        <v>2</v>
      </c>
      <c r="D4" s="9" t="s">
        <v>3</v>
      </c>
      <c r="E4" s="9" t="s">
        <v>4</v>
      </c>
      <c r="F4" s="9" t="s">
        <v>5</v>
      </c>
      <c r="G4" s="9" t="s">
        <v>6</v>
      </c>
      <c r="H4" s="9" t="s">
        <v>7</v>
      </c>
      <c r="I4" s="9" t="s">
        <v>8</v>
      </c>
      <c r="J4" s="9" t="s">
        <v>9</v>
      </c>
      <c r="K4" s="9" t="s">
        <v>10</v>
      </c>
      <c r="L4" s="9" t="s">
        <v>11</v>
      </c>
      <c r="M4" s="9" t="s">
        <v>12</v>
      </c>
      <c r="N4" s="9" t="s">
        <v>13</v>
      </c>
      <c r="O4" s="9" t="s">
        <v>14</v>
      </c>
      <c r="P4" s="9" t="s">
        <v>1</v>
      </c>
      <c r="Q4" s="9" t="s">
        <v>2</v>
      </c>
      <c r="R4" s="9" t="s">
        <v>3</v>
      </c>
      <c r="S4" s="9" t="s">
        <v>4</v>
      </c>
      <c r="T4" s="9" t="s">
        <v>5</v>
      </c>
      <c r="U4" s="9" t="s">
        <v>6</v>
      </c>
      <c r="V4" s="9" t="s">
        <v>7</v>
      </c>
      <c r="W4" s="9" t="s">
        <v>8</v>
      </c>
      <c r="X4" s="9" t="s">
        <v>9</v>
      </c>
      <c r="Y4" s="9" t="s">
        <v>10</v>
      </c>
      <c r="Z4" s="9" t="s">
        <v>11</v>
      </c>
      <c r="AA4" s="9" t="s">
        <v>12</v>
      </c>
      <c r="AB4" s="9" t="s">
        <v>13</v>
      </c>
      <c r="AC4" s="9" t="s">
        <v>14</v>
      </c>
      <c r="AD4" s="9" t="s">
        <v>1</v>
      </c>
      <c r="AE4" s="9" t="s">
        <v>2</v>
      </c>
      <c r="AF4" s="9" t="s">
        <v>3</v>
      </c>
      <c r="AG4" s="9" t="s">
        <v>4</v>
      </c>
      <c r="AH4" s="9" t="s">
        <v>5</v>
      </c>
      <c r="AI4" s="9" t="s">
        <v>6</v>
      </c>
      <c r="AJ4" s="9" t="s">
        <v>7</v>
      </c>
      <c r="AK4" s="9" t="s">
        <v>8</v>
      </c>
      <c r="AL4" s="9" t="s">
        <v>9</v>
      </c>
      <c r="AM4" s="9" t="s">
        <v>10</v>
      </c>
      <c r="AN4" s="9" t="s">
        <v>11</v>
      </c>
      <c r="AO4" s="9" t="s">
        <v>12</v>
      </c>
      <c r="AP4" s="9" t="s">
        <v>13</v>
      </c>
      <c r="AQ4" s="10" t="s">
        <v>14</v>
      </c>
    </row>
    <row r="5" spans="1:73" s="7" customFormat="1" x14ac:dyDescent="0.25">
      <c r="A5" s="11" t="s">
        <v>15</v>
      </c>
      <c r="B5" s="12">
        <v>8</v>
      </c>
      <c r="C5" s="12">
        <v>8</v>
      </c>
      <c r="D5" s="12">
        <v>7.7</v>
      </c>
      <c r="E5" s="12">
        <v>8.4</v>
      </c>
      <c r="F5" s="12">
        <v>8</v>
      </c>
      <c r="G5" s="12">
        <v>8.3000000000000007</v>
      </c>
      <c r="H5" s="12">
        <v>8.3000000000000007</v>
      </c>
      <c r="I5" s="12">
        <v>8.6</v>
      </c>
      <c r="J5" s="12">
        <v>8.6999999999999993</v>
      </c>
      <c r="K5" s="12">
        <v>8.6</v>
      </c>
      <c r="L5" s="12">
        <v>8.6</v>
      </c>
      <c r="M5" s="12">
        <v>8.8000000000000007</v>
      </c>
      <c r="N5" s="12">
        <v>8.8000000000000007</v>
      </c>
      <c r="O5" s="12">
        <v>8.8000000000000007</v>
      </c>
      <c r="P5" s="12">
        <v>0</v>
      </c>
      <c r="Q5" s="12">
        <v>0</v>
      </c>
      <c r="R5" s="12">
        <v>0.9</v>
      </c>
      <c r="S5" s="12">
        <v>0.8</v>
      </c>
      <c r="T5" s="12">
        <v>0.8</v>
      </c>
      <c r="U5" s="12">
        <v>0.8</v>
      </c>
      <c r="V5" s="12">
        <v>0.8</v>
      </c>
      <c r="W5" s="12">
        <v>0</v>
      </c>
      <c r="X5" s="12">
        <v>0</v>
      </c>
      <c r="Y5" s="12">
        <v>0.1</v>
      </c>
      <c r="Z5" s="12">
        <v>0.1</v>
      </c>
      <c r="AA5" s="12">
        <v>0.1</v>
      </c>
      <c r="AB5" s="12">
        <v>0.1</v>
      </c>
      <c r="AC5" s="12">
        <v>0.1</v>
      </c>
      <c r="AD5" s="13">
        <v>8</v>
      </c>
      <c r="AE5" s="13">
        <v>8</v>
      </c>
      <c r="AF5" s="13">
        <v>8.6</v>
      </c>
      <c r="AG5" s="13">
        <v>9.1999999999999993</v>
      </c>
      <c r="AH5" s="13">
        <v>8.8000000000000007</v>
      </c>
      <c r="AI5" s="13">
        <v>9.1</v>
      </c>
      <c r="AJ5" s="13">
        <v>9.1</v>
      </c>
      <c r="AK5" s="13">
        <v>8.6</v>
      </c>
      <c r="AL5" s="13">
        <v>8.6999999999999993</v>
      </c>
      <c r="AM5" s="13">
        <v>8.6999999999999993</v>
      </c>
      <c r="AN5" s="13">
        <v>8.6999999999999993</v>
      </c>
      <c r="AO5" s="13">
        <v>8.9</v>
      </c>
      <c r="AP5" s="13">
        <v>8.9</v>
      </c>
      <c r="AQ5" s="14">
        <v>8.9</v>
      </c>
      <c r="AS5" s="28">
        <f>SUM(B5,P5)</f>
        <v>8</v>
      </c>
      <c r="AT5" s="28">
        <f t="shared" ref="AT5:BF14" si="0">SUM(C5,Q5)</f>
        <v>8</v>
      </c>
      <c r="AU5" s="28">
        <f t="shared" si="0"/>
        <v>8.6</v>
      </c>
      <c r="AV5" s="28">
        <f t="shared" si="0"/>
        <v>9.2000000000000011</v>
      </c>
      <c r="AW5" s="28">
        <f t="shared" si="0"/>
        <v>8.8000000000000007</v>
      </c>
      <c r="AX5" s="28">
        <f t="shared" si="0"/>
        <v>9.1000000000000014</v>
      </c>
      <c r="AY5" s="28">
        <f t="shared" si="0"/>
        <v>9.1000000000000014</v>
      </c>
      <c r="AZ5" s="28">
        <f t="shared" si="0"/>
        <v>8.6</v>
      </c>
      <c r="BA5" s="28">
        <f t="shared" si="0"/>
        <v>8.6999999999999993</v>
      </c>
      <c r="BB5" s="28">
        <f t="shared" si="0"/>
        <v>8.6999999999999993</v>
      </c>
      <c r="BC5" s="28">
        <f t="shared" si="0"/>
        <v>8.6999999999999993</v>
      </c>
      <c r="BD5" s="28">
        <f t="shared" si="0"/>
        <v>8.9</v>
      </c>
      <c r="BE5" s="28">
        <f t="shared" si="0"/>
        <v>8.9</v>
      </c>
      <c r="BF5" s="28">
        <f t="shared" si="0"/>
        <v>8.9</v>
      </c>
      <c r="BG5" s="28"/>
      <c r="BH5" s="28">
        <f>AD5-AS5</f>
        <v>0</v>
      </c>
      <c r="BI5" s="28">
        <f t="shared" ref="BI5:BU14" si="1">AE5-AT5</f>
        <v>0</v>
      </c>
      <c r="BJ5" s="28">
        <f t="shared" si="1"/>
        <v>0</v>
      </c>
      <c r="BK5" s="28">
        <f t="shared" si="1"/>
        <v>0</v>
      </c>
      <c r="BL5" s="28">
        <f t="shared" si="1"/>
        <v>0</v>
      </c>
      <c r="BM5" s="28">
        <f t="shared" si="1"/>
        <v>0</v>
      </c>
      <c r="BN5" s="28">
        <f t="shared" si="1"/>
        <v>0</v>
      </c>
      <c r="BO5" s="28">
        <f t="shared" si="1"/>
        <v>0</v>
      </c>
      <c r="BP5" s="28">
        <f t="shared" si="1"/>
        <v>0</v>
      </c>
      <c r="BQ5" s="28">
        <f t="shared" si="1"/>
        <v>0</v>
      </c>
      <c r="BR5" s="28">
        <f t="shared" si="1"/>
        <v>0</v>
      </c>
      <c r="BS5" s="28">
        <f t="shared" si="1"/>
        <v>0</v>
      </c>
      <c r="BT5" s="28">
        <f t="shared" si="1"/>
        <v>0</v>
      </c>
      <c r="BU5" s="28">
        <f t="shared" si="1"/>
        <v>0</v>
      </c>
    </row>
    <row r="6" spans="1:73" s="7" customFormat="1" x14ac:dyDescent="0.25">
      <c r="A6" s="15" t="s">
        <v>16</v>
      </c>
      <c r="B6" s="16">
        <v>44</v>
      </c>
      <c r="C6" s="16">
        <v>44</v>
      </c>
      <c r="D6" s="16">
        <v>44.4</v>
      </c>
      <c r="E6" s="16">
        <v>49.3</v>
      </c>
      <c r="F6" s="16">
        <v>50.7</v>
      </c>
      <c r="G6" s="16">
        <v>50.9</v>
      </c>
      <c r="H6" s="16">
        <v>50.7</v>
      </c>
      <c r="I6" s="16">
        <v>50.7</v>
      </c>
      <c r="J6" s="16">
        <v>50.8</v>
      </c>
      <c r="K6" s="16">
        <v>50.8</v>
      </c>
      <c r="L6" s="16">
        <v>50.8</v>
      </c>
      <c r="M6" s="16">
        <v>50.4</v>
      </c>
      <c r="N6" s="16">
        <v>49.5</v>
      </c>
      <c r="O6" s="16">
        <v>50.6</v>
      </c>
      <c r="P6" s="16">
        <v>33</v>
      </c>
      <c r="Q6" s="16">
        <v>33</v>
      </c>
      <c r="R6" s="16">
        <v>33</v>
      </c>
      <c r="S6" s="16">
        <v>37.799999999999997</v>
      </c>
      <c r="T6" s="16">
        <v>51.6</v>
      </c>
      <c r="U6" s="16">
        <v>50.4</v>
      </c>
      <c r="V6" s="16">
        <v>51.5</v>
      </c>
      <c r="W6" s="16">
        <v>52.1</v>
      </c>
      <c r="X6" s="16">
        <v>52</v>
      </c>
      <c r="Y6" s="16">
        <v>52.6</v>
      </c>
      <c r="Z6" s="16">
        <v>53</v>
      </c>
      <c r="AA6" s="16">
        <v>50.3</v>
      </c>
      <c r="AB6" s="16">
        <v>50.8</v>
      </c>
      <c r="AC6" s="16">
        <v>51.5</v>
      </c>
      <c r="AD6" s="17">
        <v>77</v>
      </c>
      <c r="AE6" s="17">
        <v>77</v>
      </c>
      <c r="AF6" s="17">
        <v>77.400000000000006</v>
      </c>
      <c r="AG6" s="17">
        <v>87.1</v>
      </c>
      <c r="AH6" s="17">
        <v>102.3</v>
      </c>
      <c r="AI6" s="17">
        <v>101.3</v>
      </c>
      <c r="AJ6" s="17">
        <v>102.2</v>
      </c>
      <c r="AK6" s="17">
        <v>102.8</v>
      </c>
      <c r="AL6" s="17">
        <v>102.8</v>
      </c>
      <c r="AM6" s="17">
        <v>103.4</v>
      </c>
      <c r="AN6" s="17">
        <v>103.8</v>
      </c>
      <c r="AO6" s="17">
        <v>100.7</v>
      </c>
      <c r="AP6" s="17">
        <v>100.3</v>
      </c>
      <c r="AQ6" s="18">
        <v>102.1</v>
      </c>
      <c r="AS6" s="28">
        <f t="shared" ref="AS6:AS14" si="2">SUM(B6,P6)</f>
        <v>77</v>
      </c>
      <c r="AT6" s="28">
        <f t="shared" si="0"/>
        <v>77</v>
      </c>
      <c r="AU6" s="28">
        <f t="shared" si="0"/>
        <v>77.400000000000006</v>
      </c>
      <c r="AV6" s="28">
        <f t="shared" si="0"/>
        <v>87.1</v>
      </c>
      <c r="AW6" s="28">
        <f t="shared" si="0"/>
        <v>102.30000000000001</v>
      </c>
      <c r="AX6" s="28">
        <f t="shared" si="0"/>
        <v>101.3</v>
      </c>
      <c r="AY6" s="28">
        <f t="shared" si="0"/>
        <v>102.2</v>
      </c>
      <c r="AZ6" s="28">
        <f t="shared" si="0"/>
        <v>102.80000000000001</v>
      </c>
      <c r="BA6" s="28">
        <f t="shared" si="0"/>
        <v>102.8</v>
      </c>
      <c r="BB6" s="28">
        <f t="shared" si="0"/>
        <v>103.4</v>
      </c>
      <c r="BC6" s="28">
        <f t="shared" si="0"/>
        <v>103.8</v>
      </c>
      <c r="BD6" s="28">
        <f t="shared" si="0"/>
        <v>100.69999999999999</v>
      </c>
      <c r="BE6" s="28">
        <f t="shared" si="0"/>
        <v>100.3</v>
      </c>
      <c r="BF6" s="28">
        <f t="shared" si="0"/>
        <v>102.1</v>
      </c>
      <c r="BG6" s="28"/>
      <c r="BH6" s="28">
        <f t="shared" ref="BH6:BH14" si="3">AD6-AS6</f>
        <v>0</v>
      </c>
      <c r="BI6" s="28">
        <f t="shared" si="1"/>
        <v>0</v>
      </c>
      <c r="BJ6" s="28">
        <f t="shared" si="1"/>
        <v>0</v>
      </c>
      <c r="BK6" s="28">
        <f t="shared" si="1"/>
        <v>0</v>
      </c>
      <c r="BL6" s="28">
        <f t="shared" si="1"/>
        <v>0</v>
      </c>
      <c r="BM6" s="28">
        <f t="shared" si="1"/>
        <v>0</v>
      </c>
      <c r="BN6" s="28">
        <f t="shared" si="1"/>
        <v>0</v>
      </c>
      <c r="BO6" s="28">
        <f t="shared" si="1"/>
        <v>0</v>
      </c>
      <c r="BP6" s="28">
        <f t="shared" si="1"/>
        <v>0</v>
      </c>
      <c r="BQ6" s="28">
        <f t="shared" si="1"/>
        <v>0</v>
      </c>
      <c r="BR6" s="28">
        <f t="shared" si="1"/>
        <v>0</v>
      </c>
      <c r="BS6" s="28">
        <f t="shared" si="1"/>
        <v>0</v>
      </c>
      <c r="BT6" s="28">
        <f t="shared" si="1"/>
        <v>0</v>
      </c>
      <c r="BU6" s="28">
        <f t="shared" si="1"/>
        <v>0</v>
      </c>
    </row>
    <row r="7" spans="1:73" s="7" customFormat="1" x14ac:dyDescent="0.25">
      <c r="A7" s="15" t="s">
        <v>17</v>
      </c>
      <c r="B7" s="16">
        <v>60</v>
      </c>
      <c r="C7" s="16">
        <v>73</v>
      </c>
      <c r="D7" s="16">
        <v>75.099999999999994</v>
      </c>
      <c r="E7" s="16">
        <v>74.2</v>
      </c>
      <c r="F7" s="16">
        <v>74.099999999999994</v>
      </c>
      <c r="G7" s="16">
        <v>75</v>
      </c>
      <c r="H7" s="16">
        <v>80.099999999999994</v>
      </c>
      <c r="I7" s="16">
        <v>83.7</v>
      </c>
      <c r="J7" s="16">
        <v>84.8</v>
      </c>
      <c r="K7" s="16">
        <v>84.7</v>
      </c>
      <c r="L7" s="16">
        <v>84.7</v>
      </c>
      <c r="M7" s="16">
        <v>85.9</v>
      </c>
      <c r="N7" s="16">
        <v>84.3</v>
      </c>
      <c r="O7" s="16">
        <v>84.8</v>
      </c>
      <c r="P7" s="16">
        <v>12</v>
      </c>
      <c r="Q7" s="16">
        <v>15</v>
      </c>
      <c r="R7" s="16">
        <v>14.5</v>
      </c>
      <c r="S7" s="16">
        <v>14.8</v>
      </c>
      <c r="T7" s="16">
        <v>15</v>
      </c>
      <c r="U7" s="16">
        <v>15.5</v>
      </c>
      <c r="V7" s="16">
        <v>18.600000000000001</v>
      </c>
      <c r="W7" s="16">
        <v>20.3</v>
      </c>
      <c r="X7" s="16">
        <v>20.7</v>
      </c>
      <c r="Y7" s="16">
        <v>21.3</v>
      </c>
      <c r="Z7" s="16">
        <v>21.8</v>
      </c>
      <c r="AA7" s="16">
        <v>21.7</v>
      </c>
      <c r="AB7" s="16">
        <v>22.2</v>
      </c>
      <c r="AC7" s="16">
        <v>22.3</v>
      </c>
      <c r="AD7" s="17">
        <v>72</v>
      </c>
      <c r="AE7" s="17">
        <v>88</v>
      </c>
      <c r="AF7" s="17">
        <v>89.6</v>
      </c>
      <c r="AG7" s="17">
        <v>89</v>
      </c>
      <c r="AH7" s="17">
        <v>89.1</v>
      </c>
      <c r="AI7" s="17">
        <v>90.5</v>
      </c>
      <c r="AJ7" s="17">
        <v>98.7</v>
      </c>
      <c r="AK7" s="17">
        <v>104</v>
      </c>
      <c r="AL7" s="17">
        <v>105.5</v>
      </c>
      <c r="AM7" s="17">
        <v>106</v>
      </c>
      <c r="AN7" s="17">
        <v>106.5</v>
      </c>
      <c r="AO7" s="17">
        <v>107.6</v>
      </c>
      <c r="AP7" s="17">
        <v>106.5</v>
      </c>
      <c r="AQ7" s="18">
        <v>107.1</v>
      </c>
      <c r="AS7" s="28">
        <f t="shared" si="2"/>
        <v>72</v>
      </c>
      <c r="AT7" s="28">
        <f t="shared" si="0"/>
        <v>88</v>
      </c>
      <c r="AU7" s="28">
        <f t="shared" si="0"/>
        <v>89.6</v>
      </c>
      <c r="AV7" s="28">
        <f t="shared" si="0"/>
        <v>89</v>
      </c>
      <c r="AW7" s="28">
        <f t="shared" si="0"/>
        <v>89.1</v>
      </c>
      <c r="AX7" s="28">
        <f t="shared" si="0"/>
        <v>90.5</v>
      </c>
      <c r="AY7" s="28">
        <f t="shared" si="0"/>
        <v>98.699999999999989</v>
      </c>
      <c r="AZ7" s="28">
        <f t="shared" si="0"/>
        <v>104</v>
      </c>
      <c r="BA7" s="28">
        <f t="shared" si="0"/>
        <v>105.5</v>
      </c>
      <c r="BB7" s="28">
        <f t="shared" si="0"/>
        <v>106</v>
      </c>
      <c r="BC7" s="28">
        <f t="shared" si="0"/>
        <v>106.5</v>
      </c>
      <c r="BD7" s="28">
        <f t="shared" si="0"/>
        <v>107.60000000000001</v>
      </c>
      <c r="BE7" s="28">
        <f t="shared" si="0"/>
        <v>106.5</v>
      </c>
      <c r="BF7" s="28">
        <f t="shared" si="0"/>
        <v>107.1</v>
      </c>
      <c r="BG7" s="28"/>
      <c r="BH7" s="28">
        <f t="shared" si="3"/>
        <v>0</v>
      </c>
      <c r="BI7" s="28">
        <f t="shared" si="1"/>
        <v>0</v>
      </c>
      <c r="BJ7" s="28">
        <f t="shared" si="1"/>
        <v>0</v>
      </c>
      <c r="BK7" s="28">
        <f t="shared" si="1"/>
        <v>0</v>
      </c>
      <c r="BL7" s="28">
        <f t="shared" si="1"/>
        <v>0</v>
      </c>
      <c r="BM7" s="28">
        <f t="shared" si="1"/>
        <v>0</v>
      </c>
      <c r="BN7" s="28">
        <f t="shared" si="1"/>
        <v>0</v>
      </c>
      <c r="BO7" s="28">
        <f t="shared" si="1"/>
        <v>0</v>
      </c>
      <c r="BP7" s="28">
        <f t="shared" si="1"/>
        <v>0</v>
      </c>
      <c r="BQ7" s="28">
        <f t="shared" si="1"/>
        <v>0</v>
      </c>
      <c r="BR7" s="28">
        <f t="shared" si="1"/>
        <v>0</v>
      </c>
      <c r="BS7" s="28">
        <f t="shared" si="1"/>
        <v>0</v>
      </c>
      <c r="BT7" s="28">
        <f t="shared" si="1"/>
        <v>0</v>
      </c>
      <c r="BU7" s="28">
        <f t="shared" si="1"/>
        <v>0</v>
      </c>
    </row>
    <row r="8" spans="1:73" s="7" customFormat="1" x14ac:dyDescent="0.25">
      <c r="A8" s="15" t="s">
        <v>18</v>
      </c>
      <c r="B8" s="16">
        <v>19</v>
      </c>
      <c r="C8" s="16">
        <v>33</v>
      </c>
      <c r="D8" s="16">
        <v>32.700000000000003</v>
      </c>
      <c r="E8" s="16">
        <v>32.5</v>
      </c>
      <c r="F8" s="16">
        <v>31.2</v>
      </c>
      <c r="G8" s="16">
        <v>31.3</v>
      </c>
      <c r="H8" s="16">
        <v>31.3</v>
      </c>
      <c r="I8" s="16">
        <v>31.2</v>
      </c>
      <c r="J8" s="16">
        <v>31.2</v>
      </c>
      <c r="K8" s="16">
        <v>31.1</v>
      </c>
      <c r="L8" s="16">
        <v>31.1</v>
      </c>
      <c r="M8" s="16">
        <v>31.6</v>
      </c>
      <c r="N8" s="16">
        <v>31.2</v>
      </c>
      <c r="O8" s="16">
        <v>31.1</v>
      </c>
      <c r="P8" s="16">
        <v>19</v>
      </c>
      <c r="Q8" s="16">
        <v>45</v>
      </c>
      <c r="R8" s="16">
        <v>45.8</v>
      </c>
      <c r="S8" s="16">
        <v>43.4</v>
      </c>
      <c r="T8" s="16">
        <v>30.3</v>
      </c>
      <c r="U8" s="16">
        <v>30.8</v>
      </c>
      <c r="V8" s="16">
        <v>31.2</v>
      </c>
      <c r="W8" s="16">
        <v>31.9</v>
      </c>
      <c r="X8" s="16">
        <v>31.8</v>
      </c>
      <c r="Y8" s="16">
        <v>32.200000000000003</v>
      </c>
      <c r="Z8" s="16">
        <v>32.4</v>
      </c>
      <c r="AA8" s="16">
        <v>31.8</v>
      </c>
      <c r="AB8" s="16">
        <v>31.9</v>
      </c>
      <c r="AC8" s="16">
        <v>32.299999999999997</v>
      </c>
      <c r="AD8" s="17">
        <v>38</v>
      </c>
      <c r="AE8" s="17">
        <v>77</v>
      </c>
      <c r="AF8" s="17">
        <v>78.5</v>
      </c>
      <c r="AG8" s="17">
        <v>75.900000000000006</v>
      </c>
      <c r="AH8" s="17">
        <v>61.5</v>
      </c>
      <c r="AI8" s="17">
        <v>62.1</v>
      </c>
      <c r="AJ8" s="17">
        <v>62.5</v>
      </c>
      <c r="AK8" s="17">
        <v>63.1</v>
      </c>
      <c r="AL8" s="17">
        <v>63</v>
      </c>
      <c r="AM8" s="17">
        <v>63.3</v>
      </c>
      <c r="AN8" s="17">
        <v>63.5</v>
      </c>
      <c r="AO8" s="17">
        <v>63.4</v>
      </c>
      <c r="AP8" s="17">
        <v>63.1</v>
      </c>
      <c r="AQ8" s="18">
        <v>63.4</v>
      </c>
      <c r="AS8" s="28">
        <f t="shared" si="2"/>
        <v>38</v>
      </c>
      <c r="AT8" s="28">
        <f t="shared" si="0"/>
        <v>78</v>
      </c>
      <c r="AU8" s="28">
        <f t="shared" si="0"/>
        <v>78.5</v>
      </c>
      <c r="AV8" s="28">
        <f t="shared" si="0"/>
        <v>75.900000000000006</v>
      </c>
      <c r="AW8" s="28">
        <f t="shared" si="0"/>
        <v>61.5</v>
      </c>
      <c r="AX8" s="28">
        <f t="shared" si="0"/>
        <v>62.1</v>
      </c>
      <c r="AY8" s="28">
        <f t="shared" si="0"/>
        <v>62.5</v>
      </c>
      <c r="AZ8" s="28">
        <f t="shared" si="0"/>
        <v>63.099999999999994</v>
      </c>
      <c r="BA8" s="28">
        <f t="shared" si="0"/>
        <v>63</v>
      </c>
      <c r="BB8" s="28">
        <f t="shared" si="0"/>
        <v>63.300000000000004</v>
      </c>
      <c r="BC8" s="28">
        <f t="shared" si="0"/>
        <v>63.5</v>
      </c>
      <c r="BD8" s="28">
        <f t="shared" si="0"/>
        <v>63.400000000000006</v>
      </c>
      <c r="BE8" s="28">
        <f t="shared" si="0"/>
        <v>63.099999999999994</v>
      </c>
      <c r="BF8" s="28">
        <f t="shared" si="0"/>
        <v>63.4</v>
      </c>
      <c r="BG8" s="28"/>
      <c r="BH8" s="28">
        <f t="shared" si="3"/>
        <v>0</v>
      </c>
      <c r="BI8" s="28">
        <f t="shared" si="1"/>
        <v>-1</v>
      </c>
      <c r="BJ8" s="28">
        <f t="shared" si="1"/>
        <v>0</v>
      </c>
      <c r="BK8" s="28">
        <f t="shared" si="1"/>
        <v>0</v>
      </c>
      <c r="BL8" s="28">
        <f t="shared" si="1"/>
        <v>0</v>
      </c>
      <c r="BM8" s="28">
        <f t="shared" si="1"/>
        <v>0</v>
      </c>
      <c r="BN8" s="28">
        <f t="shared" si="1"/>
        <v>0</v>
      </c>
      <c r="BO8" s="28">
        <f t="shared" si="1"/>
        <v>0</v>
      </c>
      <c r="BP8" s="28">
        <f t="shared" si="1"/>
        <v>0</v>
      </c>
      <c r="BQ8" s="28">
        <f t="shared" si="1"/>
        <v>0</v>
      </c>
      <c r="BR8" s="28">
        <f t="shared" si="1"/>
        <v>0</v>
      </c>
      <c r="BS8" s="28">
        <f t="shared" si="1"/>
        <v>0</v>
      </c>
      <c r="BT8" s="28">
        <f t="shared" si="1"/>
        <v>0</v>
      </c>
      <c r="BU8" s="28">
        <f t="shared" si="1"/>
        <v>0</v>
      </c>
    </row>
    <row r="9" spans="1:73" s="7" customFormat="1" ht="30" x14ac:dyDescent="0.25">
      <c r="A9" s="15" t="s">
        <v>44</v>
      </c>
      <c r="B9" s="16">
        <v>15</v>
      </c>
      <c r="C9" s="16">
        <v>27</v>
      </c>
      <c r="D9" s="16">
        <v>29.8</v>
      </c>
      <c r="E9" s="16">
        <v>30.8</v>
      </c>
      <c r="F9" s="16">
        <v>30.8</v>
      </c>
      <c r="G9" s="16">
        <v>30.8</v>
      </c>
      <c r="H9" s="16">
        <v>33.1</v>
      </c>
      <c r="I9" s="16">
        <v>35.9</v>
      </c>
      <c r="J9" s="16">
        <v>35.799999999999997</v>
      </c>
      <c r="K9" s="16">
        <v>35.799999999999997</v>
      </c>
      <c r="L9" s="16">
        <v>35.799999999999997</v>
      </c>
      <c r="M9" s="16">
        <v>36.799999999999997</v>
      </c>
      <c r="N9" s="16">
        <v>36.1</v>
      </c>
      <c r="O9" s="16">
        <v>36.299999999999997</v>
      </c>
      <c r="P9" s="16">
        <v>42</v>
      </c>
      <c r="Q9" s="16">
        <v>40</v>
      </c>
      <c r="R9" s="16">
        <v>39.799999999999997</v>
      </c>
      <c r="S9" s="16">
        <v>42.5</v>
      </c>
      <c r="T9" s="16">
        <v>42.9</v>
      </c>
      <c r="U9" s="16">
        <v>44</v>
      </c>
      <c r="V9" s="16">
        <v>45.6</v>
      </c>
      <c r="W9" s="16">
        <v>46.2</v>
      </c>
      <c r="X9" s="16">
        <v>46.3</v>
      </c>
      <c r="Y9" s="16">
        <v>46.6</v>
      </c>
      <c r="Z9" s="16">
        <v>47.1</v>
      </c>
      <c r="AA9" s="16">
        <v>46.7</v>
      </c>
      <c r="AB9" s="16">
        <v>47.7</v>
      </c>
      <c r="AC9" s="16">
        <v>48.2</v>
      </c>
      <c r="AD9" s="17">
        <v>57</v>
      </c>
      <c r="AE9" s="17">
        <v>67</v>
      </c>
      <c r="AF9" s="17">
        <v>69.599999999999994</v>
      </c>
      <c r="AG9" s="17">
        <v>73.3</v>
      </c>
      <c r="AH9" s="17">
        <v>73.7</v>
      </c>
      <c r="AI9" s="17">
        <v>74.8</v>
      </c>
      <c r="AJ9" s="17">
        <v>78.7</v>
      </c>
      <c r="AK9" s="17">
        <v>82.1</v>
      </c>
      <c r="AL9" s="17">
        <v>82.1</v>
      </c>
      <c r="AM9" s="17">
        <v>82.4</v>
      </c>
      <c r="AN9" s="17">
        <v>82.9</v>
      </c>
      <c r="AO9" s="17">
        <v>83.5</v>
      </c>
      <c r="AP9" s="17">
        <v>83.8</v>
      </c>
      <c r="AQ9" s="18">
        <v>84.5</v>
      </c>
      <c r="AS9" s="28">
        <f t="shared" si="2"/>
        <v>57</v>
      </c>
      <c r="AT9" s="28">
        <f t="shared" si="0"/>
        <v>67</v>
      </c>
      <c r="AU9" s="28">
        <f t="shared" si="0"/>
        <v>69.599999999999994</v>
      </c>
      <c r="AV9" s="28">
        <f t="shared" si="0"/>
        <v>73.3</v>
      </c>
      <c r="AW9" s="28">
        <f t="shared" si="0"/>
        <v>73.7</v>
      </c>
      <c r="AX9" s="28">
        <f t="shared" si="0"/>
        <v>74.8</v>
      </c>
      <c r="AY9" s="28">
        <f t="shared" si="0"/>
        <v>78.7</v>
      </c>
      <c r="AZ9" s="28">
        <f t="shared" si="0"/>
        <v>82.1</v>
      </c>
      <c r="BA9" s="28">
        <f t="shared" si="0"/>
        <v>82.1</v>
      </c>
      <c r="BB9" s="28">
        <f t="shared" si="0"/>
        <v>82.4</v>
      </c>
      <c r="BC9" s="28">
        <f t="shared" si="0"/>
        <v>82.9</v>
      </c>
      <c r="BD9" s="28">
        <f t="shared" si="0"/>
        <v>83.5</v>
      </c>
      <c r="BE9" s="28">
        <f t="shared" si="0"/>
        <v>83.800000000000011</v>
      </c>
      <c r="BF9" s="28">
        <f t="shared" si="0"/>
        <v>84.5</v>
      </c>
      <c r="BG9" s="28"/>
      <c r="BH9" s="28">
        <f t="shared" si="3"/>
        <v>0</v>
      </c>
      <c r="BI9" s="28">
        <f t="shared" si="1"/>
        <v>0</v>
      </c>
      <c r="BJ9" s="28">
        <f t="shared" si="1"/>
        <v>0</v>
      </c>
      <c r="BK9" s="28">
        <f t="shared" si="1"/>
        <v>0</v>
      </c>
      <c r="BL9" s="28">
        <f t="shared" si="1"/>
        <v>0</v>
      </c>
      <c r="BM9" s="28">
        <f t="shared" si="1"/>
        <v>0</v>
      </c>
      <c r="BN9" s="28">
        <f t="shared" si="1"/>
        <v>0</v>
      </c>
      <c r="BO9" s="28">
        <f t="shared" si="1"/>
        <v>0</v>
      </c>
      <c r="BP9" s="28">
        <f t="shared" si="1"/>
        <v>0</v>
      </c>
      <c r="BQ9" s="28">
        <f t="shared" si="1"/>
        <v>0</v>
      </c>
      <c r="BR9" s="28">
        <f t="shared" si="1"/>
        <v>0</v>
      </c>
      <c r="BS9" s="28">
        <f t="shared" si="1"/>
        <v>0</v>
      </c>
      <c r="BT9" s="28">
        <f t="shared" si="1"/>
        <v>0</v>
      </c>
      <c r="BU9" s="28">
        <f t="shared" si="1"/>
        <v>0</v>
      </c>
    </row>
    <row r="10" spans="1:73" s="7" customFormat="1" x14ac:dyDescent="0.25">
      <c r="A10" s="15" t="s">
        <v>19</v>
      </c>
      <c r="B10" s="19" t="s">
        <v>20</v>
      </c>
      <c r="C10" s="19" t="s">
        <v>20</v>
      </c>
      <c r="D10" s="19" t="s">
        <v>20</v>
      </c>
      <c r="E10" s="19" t="s">
        <v>20</v>
      </c>
      <c r="F10" s="19" t="s">
        <v>20</v>
      </c>
      <c r="G10" s="19" t="s">
        <v>20</v>
      </c>
      <c r="H10" s="19" t="s">
        <v>20</v>
      </c>
      <c r="I10" s="19" t="s">
        <v>20</v>
      </c>
      <c r="J10" s="19" t="s">
        <v>20</v>
      </c>
      <c r="K10" s="16">
        <v>2.2000000000000002</v>
      </c>
      <c r="L10" s="16">
        <v>2.2000000000000002</v>
      </c>
      <c r="M10" s="16">
        <v>1.9</v>
      </c>
      <c r="N10" s="16">
        <v>1.8</v>
      </c>
      <c r="O10" s="16">
        <v>1.8</v>
      </c>
      <c r="P10" s="19" t="s">
        <v>20</v>
      </c>
      <c r="Q10" s="19" t="s">
        <v>20</v>
      </c>
      <c r="R10" s="19" t="s">
        <v>20</v>
      </c>
      <c r="S10" s="19" t="s">
        <v>20</v>
      </c>
      <c r="T10" s="19" t="s">
        <v>20</v>
      </c>
      <c r="U10" s="19" t="s">
        <v>20</v>
      </c>
      <c r="V10" s="19" t="s">
        <v>20</v>
      </c>
      <c r="W10" s="19" t="s">
        <v>20</v>
      </c>
      <c r="X10" s="19" t="s">
        <v>20</v>
      </c>
      <c r="Y10" s="16">
        <v>1.3</v>
      </c>
      <c r="Z10" s="16">
        <v>1.3</v>
      </c>
      <c r="AA10" s="16">
        <v>1.2</v>
      </c>
      <c r="AB10" s="16">
        <v>1.2</v>
      </c>
      <c r="AC10" s="16">
        <v>1.3</v>
      </c>
      <c r="AD10" s="20" t="s">
        <v>20</v>
      </c>
      <c r="AE10" s="20" t="s">
        <v>20</v>
      </c>
      <c r="AF10" s="20" t="s">
        <v>20</v>
      </c>
      <c r="AG10" s="20" t="s">
        <v>20</v>
      </c>
      <c r="AH10" s="20" t="s">
        <v>20</v>
      </c>
      <c r="AI10" s="20" t="s">
        <v>20</v>
      </c>
      <c r="AJ10" s="20" t="s">
        <v>20</v>
      </c>
      <c r="AK10" s="20" t="s">
        <v>20</v>
      </c>
      <c r="AL10" s="20" t="s">
        <v>20</v>
      </c>
      <c r="AM10" s="17">
        <v>3.5</v>
      </c>
      <c r="AN10" s="17">
        <v>3.5</v>
      </c>
      <c r="AO10" s="17">
        <v>3.1</v>
      </c>
      <c r="AP10" s="17">
        <v>3</v>
      </c>
      <c r="AQ10" s="18">
        <v>3.1</v>
      </c>
      <c r="AS10" s="28">
        <f t="shared" si="2"/>
        <v>0</v>
      </c>
      <c r="AT10" s="28">
        <f t="shared" si="0"/>
        <v>0</v>
      </c>
      <c r="AU10" s="28">
        <f t="shared" si="0"/>
        <v>0</v>
      </c>
      <c r="AV10" s="28">
        <f t="shared" si="0"/>
        <v>0</v>
      </c>
      <c r="AW10" s="28">
        <f t="shared" si="0"/>
        <v>0</v>
      </c>
      <c r="AX10" s="28">
        <f t="shared" si="0"/>
        <v>0</v>
      </c>
      <c r="AY10" s="28">
        <f t="shared" si="0"/>
        <v>0</v>
      </c>
      <c r="AZ10" s="28">
        <f t="shared" si="0"/>
        <v>0</v>
      </c>
      <c r="BA10" s="28">
        <f t="shared" si="0"/>
        <v>0</v>
      </c>
      <c r="BB10" s="28">
        <f t="shared" si="0"/>
        <v>3.5</v>
      </c>
      <c r="BC10" s="28">
        <f t="shared" si="0"/>
        <v>3.5</v>
      </c>
      <c r="BD10" s="28">
        <f t="shared" si="0"/>
        <v>3.0999999999999996</v>
      </c>
      <c r="BE10" s="28">
        <f t="shared" si="0"/>
        <v>3</v>
      </c>
      <c r="BF10" s="28">
        <f t="shared" si="0"/>
        <v>3.1</v>
      </c>
      <c r="BG10" s="28"/>
      <c r="BH10" s="28" t="e">
        <f t="shared" si="3"/>
        <v>#VALUE!</v>
      </c>
      <c r="BI10" s="28" t="e">
        <f t="shared" si="1"/>
        <v>#VALUE!</v>
      </c>
      <c r="BJ10" s="28" t="e">
        <f t="shared" si="1"/>
        <v>#VALUE!</v>
      </c>
      <c r="BK10" s="28" t="e">
        <f t="shared" si="1"/>
        <v>#VALUE!</v>
      </c>
      <c r="BL10" s="28" t="e">
        <f t="shared" si="1"/>
        <v>#VALUE!</v>
      </c>
      <c r="BM10" s="28" t="e">
        <f t="shared" si="1"/>
        <v>#VALUE!</v>
      </c>
      <c r="BN10" s="28" t="e">
        <f t="shared" si="1"/>
        <v>#VALUE!</v>
      </c>
      <c r="BO10" s="28" t="e">
        <f t="shared" si="1"/>
        <v>#VALUE!</v>
      </c>
      <c r="BP10" s="28" t="e">
        <f t="shared" si="1"/>
        <v>#VALUE!</v>
      </c>
      <c r="BQ10" s="28">
        <f t="shared" si="1"/>
        <v>0</v>
      </c>
      <c r="BR10" s="28">
        <f t="shared" si="1"/>
        <v>0</v>
      </c>
      <c r="BS10" s="28">
        <f t="shared" si="1"/>
        <v>0</v>
      </c>
      <c r="BT10" s="28">
        <f t="shared" si="1"/>
        <v>0</v>
      </c>
      <c r="BU10" s="28">
        <f t="shared" si="1"/>
        <v>0</v>
      </c>
    </row>
    <row r="11" spans="1:73" s="7" customFormat="1" ht="30" x14ac:dyDescent="0.25">
      <c r="A11" s="15" t="s">
        <v>21</v>
      </c>
      <c r="B11" s="16">
        <v>64</v>
      </c>
      <c r="C11" s="16">
        <v>64</v>
      </c>
      <c r="D11" s="16">
        <v>65.099999999999994</v>
      </c>
      <c r="E11" s="16">
        <v>66</v>
      </c>
      <c r="F11" s="16">
        <v>61.6</v>
      </c>
      <c r="G11" s="16">
        <v>61.4</v>
      </c>
      <c r="H11" s="16">
        <v>65.5</v>
      </c>
      <c r="I11" s="16">
        <v>63.4</v>
      </c>
      <c r="J11" s="16">
        <v>63</v>
      </c>
      <c r="K11" s="16">
        <v>63.9</v>
      </c>
      <c r="L11" s="16">
        <v>64.099999999999994</v>
      </c>
      <c r="M11" s="16">
        <v>63.7</v>
      </c>
      <c r="N11" s="16">
        <v>64.3</v>
      </c>
      <c r="O11" s="16">
        <v>68.7</v>
      </c>
      <c r="P11" s="16">
        <v>56</v>
      </c>
      <c r="Q11" s="16">
        <v>53</v>
      </c>
      <c r="R11" s="16">
        <v>47</v>
      </c>
      <c r="S11" s="16">
        <v>44</v>
      </c>
      <c r="T11" s="16">
        <v>41.8</v>
      </c>
      <c r="U11" s="16">
        <v>40.1</v>
      </c>
      <c r="V11" s="16">
        <v>36.6</v>
      </c>
      <c r="W11" s="16">
        <v>35.299999999999997</v>
      </c>
      <c r="X11" s="16">
        <v>35.200000000000003</v>
      </c>
      <c r="Y11" s="16">
        <v>35.700000000000003</v>
      </c>
      <c r="Z11" s="16">
        <v>35.200000000000003</v>
      </c>
      <c r="AA11" s="16">
        <v>33.700000000000003</v>
      </c>
      <c r="AB11" s="16">
        <v>33.9</v>
      </c>
      <c r="AC11" s="16">
        <v>35.299999999999997</v>
      </c>
      <c r="AD11" s="17">
        <v>120</v>
      </c>
      <c r="AE11" s="17">
        <v>117</v>
      </c>
      <c r="AF11" s="17">
        <v>112.1</v>
      </c>
      <c r="AG11" s="17">
        <v>110</v>
      </c>
      <c r="AH11" s="17">
        <v>103.4</v>
      </c>
      <c r="AI11" s="17">
        <v>101.5</v>
      </c>
      <c r="AJ11" s="17">
        <v>102.1</v>
      </c>
      <c r="AK11" s="17">
        <v>98.7</v>
      </c>
      <c r="AL11" s="17">
        <v>98.2</v>
      </c>
      <c r="AM11" s="17">
        <v>99.6</v>
      </c>
      <c r="AN11" s="17">
        <v>99.3</v>
      </c>
      <c r="AO11" s="17">
        <v>97.4</v>
      </c>
      <c r="AP11" s="17">
        <v>98.2</v>
      </c>
      <c r="AQ11" s="18">
        <v>104</v>
      </c>
      <c r="AS11" s="28">
        <f t="shared" si="2"/>
        <v>120</v>
      </c>
      <c r="AT11" s="28">
        <f t="shared" si="0"/>
        <v>117</v>
      </c>
      <c r="AU11" s="28">
        <f t="shared" si="0"/>
        <v>112.1</v>
      </c>
      <c r="AV11" s="28">
        <f t="shared" si="0"/>
        <v>110</v>
      </c>
      <c r="AW11" s="28">
        <f t="shared" si="0"/>
        <v>103.4</v>
      </c>
      <c r="AX11" s="28">
        <f t="shared" si="0"/>
        <v>101.5</v>
      </c>
      <c r="AY11" s="28">
        <f t="shared" si="0"/>
        <v>102.1</v>
      </c>
      <c r="AZ11" s="28">
        <f t="shared" si="0"/>
        <v>98.699999999999989</v>
      </c>
      <c r="BA11" s="28">
        <f t="shared" si="0"/>
        <v>98.2</v>
      </c>
      <c r="BB11" s="28">
        <f t="shared" si="0"/>
        <v>99.6</v>
      </c>
      <c r="BC11" s="28">
        <f t="shared" si="0"/>
        <v>99.3</v>
      </c>
      <c r="BD11" s="28">
        <f t="shared" si="0"/>
        <v>97.4</v>
      </c>
      <c r="BE11" s="28">
        <f t="shared" si="0"/>
        <v>98.199999999999989</v>
      </c>
      <c r="BF11" s="28">
        <f t="shared" si="0"/>
        <v>104</v>
      </c>
      <c r="BG11" s="28"/>
      <c r="BH11" s="28">
        <f t="shared" si="3"/>
        <v>0</v>
      </c>
      <c r="BI11" s="28">
        <f t="shared" si="1"/>
        <v>0</v>
      </c>
      <c r="BJ11" s="28">
        <f t="shared" si="1"/>
        <v>0</v>
      </c>
      <c r="BK11" s="28">
        <f t="shared" si="1"/>
        <v>0</v>
      </c>
      <c r="BL11" s="28">
        <f t="shared" si="1"/>
        <v>0</v>
      </c>
      <c r="BM11" s="28">
        <f t="shared" si="1"/>
        <v>0</v>
      </c>
      <c r="BN11" s="28">
        <f t="shared" si="1"/>
        <v>0</v>
      </c>
      <c r="BO11" s="28">
        <f t="shared" si="1"/>
        <v>0</v>
      </c>
      <c r="BP11" s="28">
        <f t="shared" si="1"/>
        <v>0</v>
      </c>
      <c r="BQ11" s="28">
        <f t="shared" si="1"/>
        <v>0</v>
      </c>
      <c r="BR11" s="28">
        <f t="shared" si="1"/>
        <v>0</v>
      </c>
      <c r="BS11" s="28">
        <f t="shared" si="1"/>
        <v>0</v>
      </c>
      <c r="BT11" s="28">
        <f t="shared" si="1"/>
        <v>0</v>
      </c>
      <c r="BU11" s="28">
        <f t="shared" si="1"/>
        <v>0</v>
      </c>
    </row>
    <row r="12" spans="1:73" s="7" customFormat="1" x14ac:dyDescent="0.25">
      <c r="A12" s="15" t="s">
        <v>22</v>
      </c>
      <c r="B12" s="19" t="s">
        <v>20</v>
      </c>
      <c r="C12" s="19" t="s">
        <v>20</v>
      </c>
      <c r="D12" s="19" t="s">
        <v>20</v>
      </c>
      <c r="E12" s="19" t="s">
        <v>20</v>
      </c>
      <c r="F12" s="19" t="s">
        <v>20</v>
      </c>
      <c r="G12" s="19" t="s">
        <v>20</v>
      </c>
      <c r="H12" s="19" t="s">
        <v>20</v>
      </c>
      <c r="I12" s="19" t="s">
        <v>20</v>
      </c>
      <c r="J12" s="16">
        <v>36.799999999999997</v>
      </c>
      <c r="K12" s="16">
        <v>35.5</v>
      </c>
      <c r="L12" s="16">
        <v>36.299999999999997</v>
      </c>
      <c r="M12" s="16">
        <v>38.6</v>
      </c>
      <c r="N12" s="16">
        <v>37.5</v>
      </c>
      <c r="O12" s="16">
        <v>37.5</v>
      </c>
      <c r="P12" s="19" t="s">
        <v>20</v>
      </c>
      <c r="Q12" s="19" t="s">
        <v>20</v>
      </c>
      <c r="R12" s="19" t="s">
        <v>20</v>
      </c>
      <c r="S12" s="19" t="s">
        <v>20</v>
      </c>
      <c r="T12" s="19" t="s">
        <v>20</v>
      </c>
      <c r="U12" s="19" t="s">
        <v>20</v>
      </c>
      <c r="V12" s="19" t="s">
        <v>20</v>
      </c>
      <c r="W12" s="19" t="s">
        <v>20</v>
      </c>
      <c r="X12" s="16">
        <v>2.6</v>
      </c>
      <c r="Y12" s="16">
        <v>2.6</v>
      </c>
      <c r="Z12" s="16">
        <v>2.9</v>
      </c>
      <c r="AA12" s="16">
        <v>3.2</v>
      </c>
      <c r="AB12" s="16">
        <v>3.5</v>
      </c>
      <c r="AC12" s="16">
        <v>3.9</v>
      </c>
      <c r="AD12" s="20" t="s">
        <v>20</v>
      </c>
      <c r="AE12" s="20" t="s">
        <v>20</v>
      </c>
      <c r="AF12" s="20" t="s">
        <v>20</v>
      </c>
      <c r="AG12" s="20" t="s">
        <v>20</v>
      </c>
      <c r="AH12" s="20" t="s">
        <v>20</v>
      </c>
      <c r="AI12" s="20" t="s">
        <v>20</v>
      </c>
      <c r="AJ12" s="20" t="s">
        <v>20</v>
      </c>
      <c r="AK12" s="20" t="s">
        <v>20</v>
      </c>
      <c r="AL12" s="17">
        <v>39.4</v>
      </c>
      <c r="AM12" s="17">
        <v>38.1</v>
      </c>
      <c r="AN12" s="17">
        <v>39.200000000000003</v>
      </c>
      <c r="AO12" s="17">
        <v>41.8</v>
      </c>
      <c r="AP12" s="17">
        <v>41</v>
      </c>
      <c r="AQ12" s="18">
        <v>41.4</v>
      </c>
      <c r="AS12" s="28">
        <f t="shared" si="2"/>
        <v>0</v>
      </c>
      <c r="AT12" s="28">
        <f t="shared" si="0"/>
        <v>0</v>
      </c>
      <c r="AU12" s="28">
        <f t="shared" si="0"/>
        <v>0</v>
      </c>
      <c r="AV12" s="28">
        <f t="shared" si="0"/>
        <v>0</v>
      </c>
      <c r="AW12" s="28">
        <f t="shared" si="0"/>
        <v>0</v>
      </c>
      <c r="AX12" s="28">
        <f t="shared" si="0"/>
        <v>0</v>
      </c>
      <c r="AY12" s="28">
        <f t="shared" si="0"/>
        <v>0</v>
      </c>
      <c r="AZ12" s="28">
        <f t="shared" si="0"/>
        <v>0</v>
      </c>
      <c r="BA12" s="28">
        <f t="shared" si="0"/>
        <v>39.4</v>
      </c>
      <c r="BB12" s="28">
        <f t="shared" si="0"/>
        <v>38.1</v>
      </c>
      <c r="BC12" s="28">
        <f t="shared" si="0"/>
        <v>39.199999999999996</v>
      </c>
      <c r="BD12" s="28">
        <f t="shared" si="0"/>
        <v>41.800000000000004</v>
      </c>
      <c r="BE12" s="28">
        <f t="shared" si="0"/>
        <v>41</v>
      </c>
      <c r="BF12" s="28">
        <f t="shared" si="0"/>
        <v>41.4</v>
      </c>
      <c r="BG12" s="28"/>
      <c r="BH12" s="28" t="e">
        <f t="shared" si="3"/>
        <v>#VALUE!</v>
      </c>
      <c r="BI12" s="28" t="e">
        <f t="shared" si="1"/>
        <v>#VALUE!</v>
      </c>
      <c r="BJ12" s="28" t="e">
        <f t="shared" si="1"/>
        <v>#VALUE!</v>
      </c>
      <c r="BK12" s="28" t="e">
        <f t="shared" si="1"/>
        <v>#VALUE!</v>
      </c>
      <c r="BL12" s="28" t="e">
        <f t="shared" si="1"/>
        <v>#VALUE!</v>
      </c>
      <c r="BM12" s="28" t="e">
        <f t="shared" si="1"/>
        <v>#VALUE!</v>
      </c>
      <c r="BN12" s="28" t="e">
        <f t="shared" si="1"/>
        <v>#VALUE!</v>
      </c>
      <c r="BO12" s="28" t="e">
        <f t="shared" si="1"/>
        <v>#VALUE!</v>
      </c>
      <c r="BP12" s="28">
        <f t="shared" si="1"/>
        <v>0</v>
      </c>
      <c r="BQ12" s="28">
        <f t="shared" si="1"/>
        <v>0</v>
      </c>
      <c r="BR12" s="28">
        <f t="shared" si="1"/>
        <v>0</v>
      </c>
      <c r="BS12" s="28">
        <f t="shared" si="1"/>
        <v>0</v>
      </c>
      <c r="BT12" s="28">
        <f t="shared" si="1"/>
        <v>0</v>
      </c>
      <c r="BU12" s="28">
        <f t="shared" si="1"/>
        <v>0</v>
      </c>
    </row>
    <row r="13" spans="1:73" s="7" customFormat="1" ht="30" x14ac:dyDescent="0.25">
      <c r="A13" s="15" t="s">
        <v>23</v>
      </c>
      <c r="B13" s="16">
        <v>53</v>
      </c>
      <c r="C13" s="16">
        <v>32</v>
      </c>
      <c r="D13" s="16">
        <v>22.2</v>
      </c>
      <c r="E13" s="16">
        <v>22.3</v>
      </c>
      <c r="F13" s="16">
        <v>16.600000000000001</v>
      </c>
      <c r="G13" s="16">
        <v>15</v>
      </c>
      <c r="H13" s="16">
        <v>14.3</v>
      </c>
      <c r="I13" s="16">
        <v>14.2</v>
      </c>
      <c r="J13" s="16">
        <v>11.5</v>
      </c>
      <c r="K13" s="16">
        <v>11.4</v>
      </c>
      <c r="L13" s="16">
        <v>11.8</v>
      </c>
      <c r="M13" s="16">
        <v>11</v>
      </c>
      <c r="N13" s="16">
        <v>11.3</v>
      </c>
      <c r="O13" s="16">
        <v>11</v>
      </c>
      <c r="P13" s="16">
        <v>7</v>
      </c>
      <c r="Q13" s="16">
        <v>5</v>
      </c>
      <c r="R13" s="16">
        <v>4.0999999999999996</v>
      </c>
      <c r="S13" s="16">
        <v>4.2</v>
      </c>
      <c r="T13" s="16">
        <v>2.7</v>
      </c>
      <c r="U13" s="16">
        <v>2.7</v>
      </c>
      <c r="V13" s="16">
        <v>2.5</v>
      </c>
      <c r="W13" s="16">
        <v>2.4</v>
      </c>
      <c r="X13" s="16">
        <v>1.1000000000000001</v>
      </c>
      <c r="Y13" s="16">
        <v>1.8</v>
      </c>
      <c r="Z13" s="16">
        <v>2</v>
      </c>
      <c r="AA13" s="16">
        <v>1.5</v>
      </c>
      <c r="AB13" s="16">
        <v>1.7</v>
      </c>
      <c r="AC13" s="16">
        <v>1.7</v>
      </c>
      <c r="AD13" s="17">
        <v>60</v>
      </c>
      <c r="AE13" s="17">
        <v>37</v>
      </c>
      <c r="AF13" s="17">
        <v>26.3</v>
      </c>
      <c r="AG13" s="17">
        <v>26.3</v>
      </c>
      <c r="AH13" s="17">
        <v>19.3</v>
      </c>
      <c r="AI13" s="17">
        <v>17.7</v>
      </c>
      <c r="AJ13" s="17">
        <v>16.8</v>
      </c>
      <c r="AK13" s="17">
        <v>16.600000000000001</v>
      </c>
      <c r="AL13" s="29">
        <v>13.6</v>
      </c>
      <c r="AM13" s="17">
        <v>13.2</v>
      </c>
      <c r="AN13" s="17">
        <v>13.8</v>
      </c>
      <c r="AO13" s="17">
        <v>12.5</v>
      </c>
      <c r="AP13" s="17">
        <v>13</v>
      </c>
      <c r="AQ13" s="18">
        <v>12.7</v>
      </c>
      <c r="AS13" s="28">
        <f t="shared" si="2"/>
        <v>60</v>
      </c>
      <c r="AT13" s="28">
        <f t="shared" si="0"/>
        <v>37</v>
      </c>
      <c r="AU13" s="28">
        <f t="shared" si="0"/>
        <v>26.299999999999997</v>
      </c>
      <c r="AV13" s="28">
        <f t="shared" si="0"/>
        <v>26.5</v>
      </c>
      <c r="AW13" s="28">
        <f t="shared" si="0"/>
        <v>19.3</v>
      </c>
      <c r="AX13" s="28">
        <f t="shared" si="0"/>
        <v>17.7</v>
      </c>
      <c r="AY13" s="28">
        <f t="shared" si="0"/>
        <v>16.8</v>
      </c>
      <c r="AZ13" s="28">
        <f t="shared" si="0"/>
        <v>16.599999999999998</v>
      </c>
      <c r="BA13" s="28">
        <f>SUM(J13,X13)</f>
        <v>12.6</v>
      </c>
      <c r="BB13" s="28">
        <f t="shared" si="0"/>
        <v>13.200000000000001</v>
      </c>
      <c r="BC13" s="28">
        <f t="shared" si="0"/>
        <v>13.8</v>
      </c>
      <c r="BD13" s="28">
        <f t="shared" si="0"/>
        <v>12.5</v>
      </c>
      <c r="BE13" s="28">
        <f t="shared" si="0"/>
        <v>13</v>
      </c>
      <c r="BF13" s="28">
        <f t="shared" si="0"/>
        <v>12.7</v>
      </c>
      <c r="BG13" s="28"/>
      <c r="BH13" s="28">
        <f t="shared" si="3"/>
        <v>0</v>
      </c>
      <c r="BI13" s="28">
        <f t="shared" si="1"/>
        <v>0</v>
      </c>
      <c r="BJ13" s="28">
        <f t="shared" si="1"/>
        <v>0</v>
      </c>
      <c r="BK13" s="28">
        <f t="shared" si="1"/>
        <v>-0.19999999999999929</v>
      </c>
      <c r="BL13" s="28">
        <f t="shared" si="1"/>
        <v>0</v>
      </c>
      <c r="BM13" s="28">
        <f t="shared" si="1"/>
        <v>0</v>
      </c>
      <c r="BN13" s="28">
        <f t="shared" si="1"/>
        <v>0</v>
      </c>
      <c r="BO13" s="28">
        <f t="shared" si="1"/>
        <v>0</v>
      </c>
      <c r="BP13" s="28">
        <f>AL13-BA13</f>
        <v>1</v>
      </c>
      <c r="BQ13" s="28">
        <f t="shared" si="1"/>
        <v>0</v>
      </c>
      <c r="BR13" s="28">
        <f t="shared" si="1"/>
        <v>0</v>
      </c>
      <c r="BS13" s="28">
        <f t="shared" si="1"/>
        <v>0</v>
      </c>
      <c r="BT13" s="28">
        <f t="shared" si="1"/>
        <v>0</v>
      </c>
      <c r="BU13" s="28">
        <f t="shared" si="1"/>
        <v>0</v>
      </c>
    </row>
    <row r="14" spans="1:73" s="7" customFormat="1" ht="30.75" thickBot="1" x14ac:dyDescent="0.3">
      <c r="A14" s="21" t="s">
        <v>49</v>
      </c>
      <c r="B14" s="22">
        <v>3</v>
      </c>
      <c r="C14" s="22">
        <v>3</v>
      </c>
      <c r="D14" s="22">
        <v>2.5</v>
      </c>
      <c r="E14" s="22">
        <v>2.5</v>
      </c>
      <c r="F14" s="22">
        <v>2.4</v>
      </c>
      <c r="G14" s="22">
        <v>2.4</v>
      </c>
      <c r="H14" s="22">
        <v>2.4</v>
      </c>
      <c r="I14" s="23" t="s">
        <v>20</v>
      </c>
      <c r="J14" s="23" t="s">
        <v>20</v>
      </c>
      <c r="K14" s="23" t="s">
        <v>20</v>
      </c>
      <c r="L14" s="23" t="s">
        <v>20</v>
      </c>
      <c r="M14" s="23" t="s">
        <v>20</v>
      </c>
      <c r="N14" s="23" t="s">
        <v>20</v>
      </c>
      <c r="O14" s="23" t="s">
        <v>20</v>
      </c>
      <c r="P14" s="22">
        <v>0</v>
      </c>
      <c r="Q14" s="22">
        <v>0</v>
      </c>
      <c r="R14" s="22">
        <v>0.5</v>
      </c>
      <c r="S14" s="22">
        <v>0.5</v>
      </c>
      <c r="T14" s="22">
        <v>0.5</v>
      </c>
      <c r="U14" s="22">
        <v>0.5</v>
      </c>
      <c r="V14" s="22">
        <v>0.5</v>
      </c>
      <c r="W14" s="23" t="s">
        <v>20</v>
      </c>
      <c r="X14" s="23" t="s">
        <v>20</v>
      </c>
      <c r="Y14" s="23" t="s">
        <v>20</v>
      </c>
      <c r="Z14" s="23" t="s">
        <v>20</v>
      </c>
      <c r="AA14" s="23" t="s">
        <v>20</v>
      </c>
      <c r="AB14" s="23" t="s">
        <v>20</v>
      </c>
      <c r="AC14" s="23" t="s">
        <v>20</v>
      </c>
      <c r="AD14" s="24">
        <v>3</v>
      </c>
      <c r="AE14" s="24">
        <v>3</v>
      </c>
      <c r="AF14" s="24">
        <v>3</v>
      </c>
      <c r="AG14" s="24">
        <v>3</v>
      </c>
      <c r="AH14" s="24">
        <v>2.9</v>
      </c>
      <c r="AI14" s="24">
        <v>2.9</v>
      </c>
      <c r="AJ14" s="24">
        <v>2.9</v>
      </c>
      <c r="AK14" s="25" t="s">
        <v>20</v>
      </c>
      <c r="AL14" s="25" t="s">
        <v>20</v>
      </c>
      <c r="AM14" s="25" t="s">
        <v>20</v>
      </c>
      <c r="AN14" s="25" t="s">
        <v>20</v>
      </c>
      <c r="AO14" s="25" t="s">
        <v>20</v>
      </c>
      <c r="AP14" s="25" t="s">
        <v>20</v>
      </c>
      <c r="AQ14" s="26" t="s">
        <v>20</v>
      </c>
      <c r="AS14" s="28">
        <f t="shared" si="2"/>
        <v>3</v>
      </c>
      <c r="AT14" s="28">
        <f t="shared" si="0"/>
        <v>3</v>
      </c>
      <c r="AU14" s="28">
        <f t="shared" si="0"/>
        <v>3</v>
      </c>
      <c r="AV14" s="28">
        <f t="shared" si="0"/>
        <v>3</v>
      </c>
      <c r="AW14" s="28">
        <f t="shared" si="0"/>
        <v>2.9</v>
      </c>
      <c r="AX14" s="28">
        <f t="shared" si="0"/>
        <v>2.9</v>
      </c>
      <c r="AY14" s="28">
        <f t="shared" si="0"/>
        <v>2.9</v>
      </c>
      <c r="AZ14" s="28">
        <f t="shared" si="0"/>
        <v>0</v>
      </c>
      <c r="BA14" s="28">
        <f t="shared" si="0"/>
        <v>0</v>
      </c>
      <c r="BB14" s="28">
        <f t="shared" si="0"/>
        <v>0</v>
      </c>
      <c r="BC14" s="28">
        <f t="shared" si="0"/>
        <v>0</v>
      </c>
      <c r="BD14" s="28">
        <f t="shared" si="0"/>
        <v>0</v>
      </c>
      <c r="BE14" s="28">
        <f t="shared" si="0"/>
        <v>0</v>
      </c>
      <c r="BF14" s="28">
        <f t="shared" si="0"/>
        <v>0</v>
      </c>
      <c r="BG14" s="28"/>
      <c r="BH14" s="28">
        <f t="shared" si="3"/>
        <v>0</v>
      </c>
      <c r="BI14" s="28">
        <f t="shared" si="1"/>
        <v>0</v>
      </c>
      <c r="BJ14" s="28">
        <f t="shared" si="1"/>
        <v>0</v>
      </c>
      <c r="BK14" s="28">
        <f t="shared" si="1"/>
        <v>0</v>
      </c>
      <c r="BL14" s="28">
        <f t="shared" si="1"/>
        <v>0</v>
      </c>
      <c r="BM14" s="28">
        <f t="shared" si="1"/>
        <v>0</v>
      </c>
      <c r="BN14" s="28">
        <f t="shared" si="1"/>
        <v>0</v>
      </c>
      <c r="BO14" s="28" t="e">
        <f t="shared" si="1"/>
        <v>#VALUE!</v>
      </c>
      <c r="BP14" s="28" t="e">
        <f t="shared" si="1"/>
        <v>#VALUE!</v>
      </c>
      <c r="BQ14" s="28" t="e">
        <f t="shared" si="1"/>
        <v>#VALUE!</v>
      </c>
      <c r="BR14" s="28" t="e">
        <f t="shared" si="1"/>
        <v>#VALUE!</v>
      </c>
      <c r="BS14" s="28" t="e">
        <f t="shared" si="1"/>
        <v>#VALUE!</v>
      </c>
      <c r="BT14" s="28" t="e">
        <f t="shared" si="1"/>
        <v>#VALUE!</v>
      </c>
      <c r="BU14" s="28" t="e">
        <f t="shared" si="1"/>
        <v>#VALUE!</v>
      </c>
    </row>
    <row r="16" spans="1:73" x14ac:dyDescent="0.25">
      <c r="A16" s="2" t="s">
        <v>24</v>
      </c>
    </row>
    <row r="17" spans="1:21" x14ac:dyDescent="0.25">
      <c r="A17" s="3" t="s">
        <v>25</v>
      </c>
    </row>
    <row r="18" spans="1:21" x14ac:dyDescent="0.25">
      <c r="A18" s="3" t="s">
        <v>26</v>
      </c>
    </row>
    <row r="19" spans="1:21" x14ac:dyDescent="0.25">
      <c r="A19" t="s">
        <v>27</v>
      </c>
    </row>
    <row r="20" spans="1:21" x14ac:dyDescent="0.25">
      <c r="A20" t="s">
        <v>28</v>
      </c>
    </row>
    <row r="21" spans="1:21" x14ac:dyDescent="0.25">
      <c r="A21" t="s">
        <v>29</v>
      </c>
    </row>
    <row r="24" spans="1:21" x14ac:dyDescent="0.25">
      <c r="A24" t="s">
        <v>30</v>
      </c>
      <c r="E24" s="30" t="s">
        <v>50</v>
      </c>
      <c r="F24" s="30"/>
    </row>
    <row r="25" spans="1:21" x14ac:dyDescent="0.25">
      <c r="A25" t="s">
        <v>31</v>
      </c>
      <c r="E25" s="30" t="s">
        <v>51</v>
      </c>
      <c r="F25" s="30"/>
      <c r="G25" s="30"/>
      <c r="H25" s="30"/>
      <c r="I25" s="30"/>
      <c r="J25" s="30"/>
      <c r="K25" s="30"/>
      <c r="L25" s="30"/>
      <c r="M25" s="30"/>
      <c r="N25" s="30"/>
      <c r="O25" s="30"/>
      <c r="P25" s="30"/>
      <c r="Q25" s="30"/>
      <c r="R25" s="30"/>
      <c r="S25" s="30"/>
      <c r="T25" s="30"/>
      <c r="U25" s="30"/>
    </row>
    <row r="26" spans="1:21" x14ac:dyDescent="0.25">
      <c r="E26" s="30" t="s">
        <v>52</v>
      </c>
      <c r="F26" s="30"/>
      <c r="G26" s="30"/>
      <c r="H26" s="30"/>
      <c r="I26" s="30"/>
      <c r="J26" s="30"/>
    </row>
    <row r="27" spans="1:21" x14ac:dyDescent="0.25">
      <c r="A27" t="s">
        <v>32</v>
      </c>
    </row>
    <row r="28" spans="1:21" x14ac:dyDescent="0.25">
      <c r="A28" t="s">
        <v>33</v>
      </c>
    </row>
    <row r="30" spans="1:21" x14ac:dyDescent="0.25">
      <c r="A30" t="s">
        <v>34</v>
      </c>
    </row>
    <row r="31" spans="1:21" x14ac:dyDescent="0.25">
      <c r="A31" t="s">
        <v>35</v>
      </c>
    </row>
    <row r="33" spans="1:1" x14ac:dyDescent="0.25">
      <c r="A33" t="s">
        <v>36</v>
      </c>
    </row>
    <row r="35" spans="1:1" x14ac:dyDescent="0.25">
      <c r="A35" t="s">
        <v>37</v>
      </c>
    </row>
    <row r="36" spans="1:1" x14ac:dyDescent="0.25">
      <c r="A36" t="s">
        <v>38</v>
      </c>
    </row>
    <row r="39" spans="1:1" x14ac:dyDescent="0.25">
      <c r="A39" t="s">
        <v>39</v>
      </c>
    </row>
    <row r="40" spans="1:1" x14ac:dyDescent="0.25">
      <c r="A40" t="s">
        <v>40</v>
      </c>
    </row>
    <row r="43" spans="1:1" x14ac:dyDescent="0.25">
      <c r="A43" s="27" t="s">
        <v>45</v>
      </c>
    </row>
    <row r="44" spans="1:1" x14ac:dyDescent="0.25">
      <c r="A44" s="27" t="s">
        <v>46</v>
      </c>
    </row>
    <row r="45" spans="1:1" x14ac:dyDescent="0.25">
      <c r="A45" s="27" t="s">
        <v>47</v>
      </c>
    </row>
    <row r="46" spans="1:1" x14ac:dyDescent="0.25">
      <c r="A46" s="27"/>
    </row>
    <row r="47" spans="1:1" x14ac:dyDescent="0.25">
      <c r="A47" s="27" t="s">
        <v>48</v>
      </c>
    </row>
  </sheetData>
  <mergeCells count="3">
    <mergeCell ref="B3:O3"/>
    <mergeCell ref="P3:AC3"/>
    <mergeCell ref="AD3:AQ3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MSG060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Bernd Eckhardt</dc:creator>
  <cp:lastModifiedBy>Bernd Eckhardt</cp:lastModifiedBy>
  <dcterms:created xsi:type="dcterms:W3CDTF">2019-04-17T09:54:39Z</dcterms:created>
  <dcterms:modified xsi:type="dcterms:W3CDTF">2019-04-17T10:15:28Z</dcterms:modified>
</cp:coreProperties>
</file>