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0910" windowHeight="1020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5" i="1" l="1"/>
  <c r="J14" i="1"/>
  <c r="J10" i="1"/>
  <c r="J6" i="1"/>
  <c r="F15" i="1"/>
  <c r="F14" i="1"/>
  <c r="F10" i="1"/>
  <c r="F6" i="1"/>
  <c r="I14" i="1" l="1"/>
  <c r="E6" i="1"/>
  <c r="D6" i="1"/>
  <c r="B22" i="1"/>
  <c r="D14" i="1"/>
  <c r="H14" i="1"/>
  <c r="E14" i="1"/>
  <c r="I6" i="1" l="1"/>
  <c r="H6" i="1"/>
  <c r="E10" i="1" l="1"/>
  <c r="D10" i="1"/>
  <c r="I10" i="1"/>
  <c r="H10" i="1"/>
  <c r="H15" i="1" l="1"/>
  <c r="L10" i="1" s="1"/>
  <c r="D15" i="1"/>
  <c r="G13" i="1"/>
  <c r="G12" i="1"/>
  <c r="G14" i="1"/>
  <c r="L9" i="1"/>
  <c r="L8" i="1"/>
  <c r="L5" i="1"/>
  <c r="L4" i="1"/>
  <c r="L7" i="1"/>
  <c r="G7" i="1"/>
  <c r="G6" i="1"/>
  <c r="G10" i="1"/>
  <c r="G11" i="1" l="1"/>
  <c r="L3" i="1"/>
  <c r="G8" i="1"/>
  <c r="G3" i="1"/>
  <c r="G9" i="1"/>
  <c r="G4" i="1"/>
  <c r="L12" i="1"/>
  <c r="L14" i="1"/>
  <c r="L11" i="1"/>
  <c r="L6" i="1"/>
  <c r="G5" i="1"/>
  <c r="L13" i="1"/>
  <c r="G15" i="1" l="1"/>
  <c r="L15" i="1"/>
</calcChain>
</file>

<file path=xl/sharedStrings.xml><?xml version="1.0" encoding="utf-8"?>
<sst xmlns="http://schemas.openxmlformats.org/spreadsheetml/2006/main" count="44" uniqueCount="25">
  <si>
    <t>%</t>
  </si>
  <si>
    <t>Type</t>
  </si>
  <si>
    <t>Overall total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</si>
  <si>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</si>
  <si>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</si>
  <si>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</si>
  <si>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</si>
  <si>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</si>
  <si>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</si>
  <si>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</si>
  <si>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</si>
  <si>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Stand preservation</t>
  </si>
  <si>
    <t>Natural high forest</t>
  </si>
  <si>
    <t>Forest origin</t>
  </si>
  <si>
    <t>Well-preserved stands</t>
  </si>
  <si>
    <t>Insufficiently stocked stands</t>
  </si>
  <si>
    <t>Devastated stands</t>
  </si>
  <si>
    <t>Natural coppice stands</t>
  </si>
  <si>
    <t>Sub-total Natural high forest</t>
  </si>
  <si>
    <t>Sub-total Natural coppice stands</t>
  </si>
  <si>
    <t>Sub-total Artificially established stands</t>
  </si>
  <si>
    <t>Artificially established stands</t>
  </si>
  <si>
    <t>All 3 origin types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</si>
  <si>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</si>
  <si>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All 3 origin types,
%  of
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</si>
</sst>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21" xfId="0" applyFont="1" applyBorder="1"/>
    <xf numFmtId="164" fontId="0" fillId="0" borderId="10" xfId="0" applyNumberFormat="1" applyBorder="1"/>
    <xf numFmtId="166" fontId="0" fillId="0" borderId="26" xfId="0" applyNumberFormat="1" applyBorder="1"/>
    <xf numFmtId="166" fontId="0" fillId="0" borderId="0" xfId="0" applyNumberFormat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0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3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30" xfId="0" applyNumberFormat="1" applyFont="1" applyBorder="1"/>
    <xf numFmtId="0" fontId="18" fillId="0" borderId="23" xfId="0" applyFont="1" applyBorder="1" applyAlignment="1">
      <alignment wrapText="1"/>
    </xf>
    <xf numFmtId="165" fontId="0" fillId="0" borderId="11" xfId="0" applyNumberFormat="1" applyBorder="1"/>
    <xf numFmtId="165" fontId="0" fillId="0" borderId="33" xfId="0" applyNumberFormat="1" applyBorder="1"/>
    <xf numFmtId="165" fontId="16" fillId="0" borderId="34" xfId="0" applyNumberFormat="1" applyFont="1" applyBorder="1"/>
    <xf numFmtId="164" fontId="0" fillId="0" borderId="35" xfId="0" applyNumberFormat="1" applyBorder="1"/>
    <xf numFmtId="166" fontId="0" fillId="0" borderId="16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8" xfId="0" applyNumberFormat="1" applyFont="1" applyBorder="1"/>
    <xf numFmtId="165" fontId="18" fillId="0" borderId="34" xfId="0" applyNumberFormat="1" applyFont="1" applyBorder="1"/>
    <xf numFmtId="166" fontId="18" fillId="0" borderId="18" xfId="0" applyNumberFormat="1" applyFon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6" xfId="0" applyNumberFormat="1" applyFont="1" applyBorder="1"/>
    <xf numFmtId="166" fontId="0" fillId="0" borderId="29" xfId="0" applyNumberFormat="1" applyBorder="1"/>
    <xf numFmtId="3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35" xfId="0" applyNumberFormat="1" applyBorder="1"/>
    <xf numFmtId="0" fontId="0" fillId="0" borderId="37" xfId="0" applyBorder="1" applyAlignment="1">
      <alignment horizontal="center"/>
    </xf>
    <xf numFmtId="0" fontId="16" fillId="0" borderId="38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8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6.42578125" bestFit="1" customWidth="1"/>
    <col min="3" max="3" width="27.85546875" bestFit="1" customWidth="1"/>
    <col min="4" max="4" width="16.140625" style="2" customWidth="1"/>
    <col min="5" max="5" width="7.5703125" style="3" bestFit="1" customWidth="1"/>
    <col min="6" max="6" width="11.7109375" style="3" bestFit="1" customWidth="1"/>
    <col min="7" max="7" width="21.28515625" style="11" bestFit="1" customWidth="1"/>
    <col min="8" max="8" width="11.42578125" style="1" customWidth="1"/>
    <col min="9" max="9" width="7.5703125" style="3" bestFit="1" customWidth="1"/>
    <col min="10" max="10" width="11.7109375" style="3" bestFit="1" customWidth="1"/>
    <col min="11" max="11" width="8.42578125" style="3" bestFit="1" customWidth="1"/>
    <col min="12" max="12" width="21.28515625" style="1" bestFit="1" customWidth="1"/>
  </cols>
  <sheetData>
    <row r="1" spans="1:12" x14ac:dyDescent="0.25">
      <c r="A1" s="4"/>
      <c r="B1" s="12" t="s">
        <v>11</v>
      </c>
      <c r="C1" s="8" t="s">
        <v>13</v>
      </c>
      <c r="D1" s="52" t="s">
        <v>5</v>
      </c>
      <c r="E1" s="53"/>
      <c r="F1" s="53"/>
      <c r="G1" s="54"/>
      <c r="H1" s="52" t="s">
        <v>8</v>
      </c>
      <c r="I1" s="53"/>
      <c r="J1" s="53"/>
      <c r="K1" s="53"/>
      <c r="L1" s="54"/>
    </row>
    <row r="2" spans="1:12" s="19" customFormat="1" ht="45.75" thickBot="1" x14ac:dyDescent="0.3">
      <c r="A2" s="49" t="s">
        <v>4</v>
      </c>
      <c r="B2" s="51" t="s">
        <v>23</v>
      </c>
      <c r="C2" s="16" t="s">
        <v>1</v>
      </c>
      <c r="D2" s="17" t="s">
        <v>6</v>
      </c>
      <c r="E2" s="18" t="s">
        <v>0</v>
      </c>
      <c r="F2" s="35" t="s">
        <v>7</v>
      </c>
      <c r="G2" s="36" t="s">
        <v>24</v>
      </c>
      <c r="H2" s="17" t="s">
        <v>6</v>
      </c>
      <c r="I2" s="18" t="s">
        <v>0</v>
      </c>
      <c r="J2" s="35" t="s">
        <v>7</v>
      </c>
      <c r="K2" s="45" t="s">
        <v>9</v>
      </c>
      <c r="L2" s="36" t="s">
        <v>24</v>
      </c>
    </row>
    <row r="3" spans="1:12" x14ac:dyDescent="0.25">
      <c r="A3" s="48">
        <v>1</v>
      </c>
      <c r="B3" s="13" t="s">
        <v>14</v>
      </c>
      <c r="C3" s="5" t="s">
        <v>12</v>
      </c>
      <c r="D3" s="9">
        <v>85326618.900000006</v>
      </c>
      <c r="E3" s="30">
        <v>54.2</v>
      </c>
      <c r="F3" s="30">
        <v>253</v>
      </c>
      <c r="G3" s="37">
        <f t="shared" ref="G3:G14" si="0">D3/$D$15</f>
        <v>0.2353919467465676</v>
      </c>
      <c r="H3" s="46">
        <v>2168689</v>
      </c>
      <c r="I3" s="30">
        <v>64</v>
      </c>
      <c r="J3" s="30">
        <v>6.4</v>
      </c>
      <c r="K3" s="41">
        <v>2.5</v>
      </c>
      <c r="L3" s="44">
        <f>H3/$H$15</f>
        <v>0.23884838524313246</v>
      </c>
    </row>
    <row r="4" spans="1:12" x14ac:dyDescent="0.25">
      <c r="A4" s="15">
        <v>2</v>
      </c>
      <c r="B4" s="14" t="s">
        <v>15</v>
      </c>
      <c r="C4" s="6" t="s">
        <v>12</v>
      </c>
      <c r="D4" s="33">
        <v>69690967.099999994</v>
      </c>
      <c r="E4" s="31">
        <v>44.2</v>
      </c>
      <c r="F4" s="31">
        <v>260.39999999999998</v>
      </c>
      <c r="G4" s="34">
        <f t="shared" si="0"/>
        <v>0.19225761699928312</v>
      </c>
      <c r="H4" s="47">
        <v>1185466</v>
      </c>
      <c r="I4" s="31">
        <v>35</v>
      </c>
      <c r="J4" s="31">
        <v>4.4000000000000004</v>
      </c>
      <c r="K4" s="42">
        <v>1.7</v>
      </c>
      <c r="L4" s="10">
        <f>H4/$H$15</f>
        <v>0.1305612007349303</v>
      </c>
    </row>
    <row r="5" spans="1:12" ht="15.75" thickBot="1" x14ac:dyDescent="0.3">
      <c r="A5" s="15">
        <v>3</v>
      </c>
      <c r="B5" s="14" t="s">
        <v>16</v>
      </c>
      <c r="C5" s="6" t="s">
        <v>12</v>
      </c>
      <c r="D5" s="33">
        <v>2493676.9</v>
      </c>
      <c r="E5" s="31">
        <v>1.6</v>
      </c>
      <c r="F5" s="31">
        <v>152.1</v>
      </c>
      <c r="G5" s="34">
        <f t="shared" si="0"/>
        <v>6.8793474722803737E-3</v>
      </c>
      <c r="H5" s="47">
        <v>33803.699999999997</v>
      </c>
      <c r="I5" s="31">
        <v>1</v>
      </c>
      <c r="J5" s="31">
        <v>2.1</v>
      </c>
      <c r="K5" s="42">
        <v>1.4</v>
      </c>
      <c r="L5" s="10">
        <f>H5/$H$15</f>
        <v>3.7229677285416565E-3</v>
      </c>
    </row>
    <row r="6" spans="1:12" ht="15.75" thickBot="1" x14ac:dyDescent="0.3">
      <c r="A6" s="15">
        <v>4</v>
      </c>
      <c r="B6" s="20" t="s">
        <v>18</v>
      </c>
      <c r="C6" s="21" t="s">
        <v>12</v>
      </c>
      <c r="D6" s="22">
        <f>SUM(D3:D5)</f>
        <v>157511262.90000001</v>
      </c>
      <c r="E6" s="32">
        <f>SUM(E3:E5)</f>
        <v>100</v>
      </c>
      <c r="F6" s="32">
        <f>D6/B19</f>
        <v>253.55966339343209</v>
      </c>
      <c r="G6" s="38">
        <f t="shared" si="0"/>
        <v>0.43452891121813114</v>
      </c>
      <c r="H6" s="23">
        <f>SUM(H3:H5)</f>
        <v>3387958.7</v>
      </c>
      <c r="I6" s="32">
        <f>SUM(I3:I5)</f>
        <v>100</v>
      </c>
      <c r="J6" s="32">
        <f>H6/B19</f>
        <v>5.4538935930457182</v>
      </c>
      <c r="K6" s="43">
        <v>2.2000000000000002</v>
      </c>
      <c r="L6" s="24">
        <f>H6/$H$15</f>
        <v>0.37313255370660448</v>
      </c>
    </row>
    <row r="7" spans="1:12" x14ac:dyDescent="0.25">
      <c r="A7" s="15">
        <v>5</v>
      </c>
      <c r="B7" s="13" t="s">
        <v>14</v>
      </c>
      <c r="C7" s="7" t="s">
        <v>17</v>
      </c>
      <c r="D7" s="9">
        <v>147814603</v>
      </c>
      <c r="E7" s="30">
        <v>81.599999999999994</v>
      </c>
      <c r="F7" s="30">
        <v>133</v>
      </c>
      <c r="G7" s="37">
        <f t="shared" si="0"/>
        <v>0.40777857609146434</v>
      </c>
      <c r="H7" s="47">
        <v>3882277</v>
      </c>
      <c r="I7" s="31">
        <v>87.1</v>
      </c>
      <c r="J7" s="31">
        <v>3.5</v>
      </c>
      <c r="K7" s="42">
        <v>2.6</v>
      </c>
      <c r="L7" s="10">
        <f>H7/$H$15</f>
        <v>0.42757425915682357</v>
      </c>
    </row>
    <row r="8" spans="1:12" x14ac:dyDescent="0.25">
      <c r="A8" s="15">
        <v>6</v>
      </c>
      <c r="B8" s="14" t="s">
        <v>15</v>
      </c>
      <c r="C8" s="6" t="s">
        <v>17</v>
      </c>
      <c r="D8" s="33">
        <v>31911760.800000001</v>
      </c>
      <c r="E8" s="31">
        <v>17.600000000000001</v>
      </c>
      <c r="F8" s="31">
        <v>102.7</v>
      </c>
      <c r="G8" s="34">
        <f t="shared" si="0"/>
        <v>8.8035499304459183E-2</v>
      </c>
      <c r="H8" s="47">
        <v>550268.4</v>
      </c>
      <c r="I8" s="31">
        <v>12.3</v>
      </c>
      <c r="J8" s="31">
        <v>1.8</v>
      </c>
      <c r="K8" s="42">
        <v>1.7</v>
      </c>
      <c r="L8" s="10">
        <f t="shared" ref="L8:L9" si="1">H8/$H$15</f>
        <v>6.0603765127375163E-2</v>
      </c>
    </row>
    <row r="9" spans="1:12" ht="15.75" thickBot="1" x14ac:dyDescent="0.3">
      <c r="A9" s="15">
        <v>7</v>
      </c>
      <c r="B9" s="14" t="s">
        <v>16</v>
      </c>
      <c r="C9" s="6" t="s">
        <v>17</v>
      </c>
      <c r="D9" s="33">
        <v>1462550.2</v>
      </c>
      <c r="E9" s="31">
        <v>0.8</v>
      </c>
      <c r="F9" s="31">
        <v>42.5</v>
      </c>
      <c r="G9" s="34">
        <f t="shared" si="0"/>
        <v>4.0347612882218843E-3</v>
      </c>
      <c r="H9" s="47">
        <v>25648</v>
      </c>
      <c r="I9" s="31">
        <v>0.6</v>
      </c>
      <c r="J9" s="31">
        <v>0.7</v>
      </c>
      <c r="K9" s="42">
        <v>1.8</v>
      </c>
      <c r="L9" s="10">
        <f t="shared" si="1"/>
        <v>2.8247403775810464E-3</v>
      </c>
    </row>
    <row r="10" spans="1:12" ht="15.75" thickBot="1" x14ac:dyDescent="0.3">
      <c r="A10" s="15">
        <v>8</v>
      </c>
      <c r="B10" s="20" t="s">
        <v>19</v>
      </c>
      <c r="C10" s="21" t="s">
        <v>17</v>
      </c>
      <c r="D10" s="22">
        <f>SUM(D7:D9)</f>
        <v>181188914</v>
      </c>
      <c r="E10" s="32">
        <f>SUM(E7:E9)</f>
        <v>99.999999999999986</v>
      </c>
      <c r="F10" s="32">
        <f>D10/B20</f>
        <v>124.40875720955782</v>
      </c>
      <c r="G10" s="38">
        <f t="shared" si="0"/>
        <v>0.49984883668414543</v>
      </c>
      <c r="H10" s="23">
        <f>SUM(H7:H9)</f>
        <v>4458193.4000000004</v>
      </c>
      <c r="I10" s="32">
        <f>SUM(I7:I9)</f>
        <v>99.999999999999986</v>
      </c>
      <c r="J10" s="32">
        <f>H10/B20</f>
        <v>3.0611050535567155</v>
      </c>
      <c r="K10" s="32">
        <v>2.5</v>
      </c>
      <c r="L10" s="24">
        <f>H10/$H$15</f>
        <v>0.49100276466177983</v>
      </c>
    </row>
    <row r="11" spans="1:12" x14ac:dyDescent="0.25">
      <c r="A11" s="15">
        <v>9</v>
      </c>
      <c r="B11" s="13" t="s">
        <v>14</v>
      </c>
      <c r="C11" s="7" t="s">
        <v>21</v>
      </c>
      <c r="D11" s="9">
        <v>19507759.600000001</v>
      </c>
      <c r="E11" s="30">
        <v>82.1</v>
      </c>
      <c r="F11" s="30">
        <v>138.5</v>
      </c>
      <c r="G11" s="37">
        <f t="shared" si="0"/>
        <v>5.3816377211543809E-2</v>
      </c>
      <c r="H11" s="47">
        <v>1070369</v>
      </c>
      <c r="I11" s="31">
        <v>86.8</v>
      </c>
      <c r="J11" s="31">
        <v>7.6</v>
      </c>
      <c r="K11" s="42">
        <v>5.5</v>
      </c>
      <c r="L11" s="10">
        <f>H11/$H$15</f>
        <v>0.11788500207466651</v>
      </c>
    </row>
    <row r="12" spans="1:12" x14ac:dyDescent="0.25">
      <c r="A12" s="15">
        <v>10</v>
      </c>
      <c r="B12" s="14" t="s">
        <v>15</v>
      </c>
      <c r="C12" s="6" t="s">
        <v>21</v>
      </c>
      <c r="D12" s="33">
        <v>3841466.6</v>
      </c>
      <c r="E12" s="31">
        <v>16.100000000000001</v>
      </c>
      <c r="F12" s="31">
        <v>129.80000000000001</v>
      </c>
      <c r="G12" s="34">
        <f t="shared" si="0"/>
        <v>1.0597517081928088E-2</v>
      </c>
      <c r="H12" s="47">
        <v>144178.1</v>
      </c>
      <c r="I12" s="31">
        <v>11.7</v>
      </c>
      <c r="J12" s="31">
        <v>4.9000000000000004</v>
      </c>
      <c r="K12" s="42">
        <v>3.8</v>
      </c>
      <c r="L12" s="10">
        <f t="shared" ref="L12:L13" si="2">H12/$H$15</f>
        <v>1.5879043224926618E-2</v>
      </c>
    </row>
    <row r="13" spans="1:12" ht="15.75" thickBot="1" x14ac:dyDescent="0.3">
      <c r="A13" s="15">
        <v>11</v>
      </c>
      <c r="B13" s="14" t="s">
        <v>16</v>
      </c>
      <c r="C13" s="6" t="s">
        <v>21</v>
      </c>
      <c r="D13" s="33">
        <v>438014.5</v>
      </c>
      <c r="E13" s="31">
        <v>1.8</v>
      </c>
      <c r="F13" s="31">
        <v>99.5</v>
      </c>
      <c r="G13" s="34">
        <f t="shared" si="0"/>
        <v>1.2083578042516863E-3</v>
      </c>
      <c r="H13" s="47">
        <v>19073.3</v>
      </c>
      <c r="I13" s="31">
        <v>1.5</v>
      </c>
      <c r="J13" s="31">
        <v>4.3</v>
      </c>
      <c r="K13" s="42">
        <v>4.4000000000000004</v>
      </c>
      <c r="L13" s="10">
        <f t="shared" si="2"/>
        <v>2.1006363320226359E-3</v>
      </c>
    </row>
    <row r="14" spans="1:12" ht="15.75" thickBot="1" x14ac:dyDescent="0.3">
      <c r="A14" s="15">
        <v>12</v>
      </c>
      <c r="B14" s="20" t="s">
        <v>20</v>
      </c>
      <c r="C14" s="21" t="s">
        <v>21</v>
      </c>
      <c r="D14" s="22">
        <f>SUM(D11:D13)</f>
        <v>23787240.700000003</v>
      </c>
      <c r="E14" s="32">
        <f>SUM(E11:E13)</f>
        <v>99.999999999999986</v>
      </c>
      <c r="F14" s="32">
        <f>D14/B21</f>
        <v>136.08261270022885</v>
      </c>
      <c r="G14" s="38">
        <f t="shared" si="0"/>
        <v>6.5622252097723585E-2</v>
      </c>
      <c r="H14" s="23">
        <f>SUM(H11:H13)</f>
        <v>1233620.4000000001</v>
      </c>
      <c r="I14" s="32">
        <f>SUM(I11:I13)</f>
        <v>100</v>
      </c>
      <c r="J14" s="32">
        <f>H14/B21</f>
        <v>7.0573249427917633</v>
      </c>
      <c r="K14" s="32">
        <v>5.2</v>
      </c>
      <c r="L14" s="24">
        <f>H14/$H$15</f>
        <v>0.13586468163161577</v>
      </c>
    </row>
    <row r="15" spans="1:12" ht="16.5" thickBot="1" x14ac:dyDescent="0.3">
      <c r="A15" s="15">
        <v>13</v>
      </c>
      <c r="B15" s="25" t="s">
        <v>2</v>
      </c>
      <c r="C15" s="29" t="s">
        <v>22</v>
      </c>
      <c r="D15" s="26">
        <f>SUM(D10,D6,D14)</f>
        <v>362487417.59999996</v>
      </c>
      <c r="E15" s="39"/>
      <c r="F15" s="39">
        <f>D15/B22</f>
        <v>160.93385615343632</v>
      </c>
      <c r="G15" s="40">
        <f>SUM(G3:G5,G7:G9,G11:G13)</f>
        <v>1.0000000000000002</v>
      </c>
      <c r="H15" s="27">
        <f>SUM(H10,H6,H14)</f>
        <v>9079772.5</v>
      </c>
      <c r="I15" s="39"/>
      <c r="J15" s="39">
        <f>H15/B22</f>
        <v>4.0311545462617655</v>
      </c>
      <c r="K15" s="39">
        <v>2.5</v>
      </c>
      <c r="L15" s="28">
        <f>SUM(L3:L5,L7:L9,L11:L13)</f>
        <v>0.99999999999999989</v>
      </c>
    </row>
    <row r="16" spans="1:12" x14ac:dyDescent="0.25">
      <c r="A16" s="15">
        <v>14</v>
      </c>
    </row>
    <row r="17" spans="1:12" x14ac:dyDescent="0.25">
      <c r="A17" s="15">
        <v>15</v>
      </c>
      <c r="B17" t="s">
        <v>3</v>
      </c>
    </row>
    <row r="18" spans="1:12" x14ac:dyDescent="0.25">
      <c r="A18" s="15">
        <v>16</v>
      </c>
      <c r="B18" t="s">
        <v>10</v>
      </c>
      <c r="L18"/>
    </row>
    <row r="19" spans="1:12" x14ac:dyDescent="0.25">
      <c r="A19" s="15">
        <v>17</v>
      </c>
      <c r="B19" s="50">
        <v>621200</v>
      </c>
    </row>
    <row r="20" spans="1:12" x14ac:dyDescent="0.25">
      <c r="A20" s="15">
        <v>18</v>
      </c>
      <c r="B20" s="50">
        <v>1456400</v>
      </c>
    </row>
    <row r="21" spans="1:12" x14ac:dyDescent="0.25">
      <c r="A21" s="15">
        <v>19</v>
      </c>
      <c r="B21" s="50">
        <v>174800</v>
      </c>
    </row>
    <row r="22" spans="1:12" x14ac:dyDescent="0.25">
      <c r="A22" s="15">
        <v>20</v>
      </c>
      <c r="B22" s="50">
        <f>SUM(B19:B21)</f>
        <v>2252400</v>
      </c>
    </row>
    <row r="23" spans="1:12" x14ac:dyDescent="0.25">
      <c r="C23" s="2"/>
      <c r="D23" s="3"/>
      <c r="F23" s="11"/>
      <c r="G23" s="1"/>
      <c r="H23" s="3"/>
      <c r="K23" s="1"/>
      <c r="L23"/>
    </row>
    <row r="24" spans="1:12" x14ac:dyDescent="0.25">
      <c r="C24" s="2"/>
      <c r="D24" s="3"/>
      <c r="F24" s="11"/>
      <c r="G24" s="1"/>
      <c r="H24" s="3"/>
      <c r="K24" s="1"/>
      <c r="L24"/>
    </row>
    <row r="25" spans="1:12" x14ac:dyDescent="0.25">
      <c r="C25" s="2"/>
      <c r="D25" s="3"/>
      <c r="F25" s="11"/>
      <c r="G25" s="1"/>
      <c r="H25" s="3"/>
      <c r="K25" s="1"/>
      <c r="L25"/>
    </row>
    <row r="26" spans="1:12" x14ac:dyDescent="0.25">
      <c r="C26" s="2"/>
      <c r="D26" s="3"/>
      <c r="F26" s="11"/>
      <c r="G26" s="1"/>
      <c r="H26" s="3"/>
      <c r="K26" s="1"/>
      <c r="L26"/>
    </row>
    <row r="27" spans="1:12" x14ac:dyDescent="0.25">
      <c r="C27" s="2"/>
      <c r="D27" s="3"/>
      <c r="F27" s="11"/>
      <c r="G27" s="1"/>
      <c r="H27" s="3"/>
      <c r="K27" s="1"/>
      <c r="L27"/>
    </row>
    <row r="28" spans="1:12" x14ac:dyDescent="0.25">
      <c r="C28" s="2"/>
      <c r="D28" s="3"/>
      <c r="F28" s="11"/>
      <c r="G28" s="1"/>
      <c r="H28" s="3"/>
      <c r="K28" s="1"/>
      <c r="L28"/>
    </row>
    <row r="29" spans="1:12" x14ac:dyDescent="0.25">
      <c r="C29" s="2"/>
      <c r="D29" s="3"/>
      <c r="F29" s="11"/>
      <c r="G29" s="1"/>
      <c r="H29" s="3"/>
      <c r="K29" s="1"/>
      <c r="L29"/>
    </row>
    <row r="30" spans="1:12" x14ac:dyDescent="0.25">
      <c r="C30" s="2"/>
      <c r="D30" s="3"/>
      <c r="F30" s="11"/>
      <c r="G30" s="1"/>
      <c r="H30" s="3"/>
      <c r="K30" s="1"/>
      <c r="L30"/>
    </row>
    <row r="31" spans="1:12" x14ac:dyDescent="0.25">
      <c r="C31" s="2"/>
      <c r="D31" s="3"/>
      <c r="F31" s="11"/>
      <c r="G31" s="1"/>
      <c r="H31" s="3"/>
      <c r="K31" s="1"/>
      <c r="L31"/>
    </row>
    <row r="32" spans="1:12" x14ac:dyDescent="0.25">
      <c r="C32" s="2"/>
      <c r="D32" s="3"/>
      <c r="F32" s="11"/>
      <c r="G32" s="1"/>
      <c r="H32" s="3"/>
      <c r="K32" s="1"/>
      <c r="L32"/>
    </row>
    <row r="33" spans="3:12" x14ac:dyDescent="0.25">
      <c r="C33" s="2"/>
      <c r="D33" s="3"/>
      <c r="F33" s="11"/>
      <c r="G33" s="1"/>
      <c r="H33" s="3"/>
      <c r="K33" s="1"/>
      <c r="L33"/>
    </row>
    <row r="34" spans="3:12" x14ac:dyDescent="0.25">
      <c r="C34" s="2"/>
      <c r="D34" s="3"/>
      <c r="F34" s="11"/>
      <c r="G34" s="1"/>
      <c r="H34" s="3"/>
      <c r="K34" s="1"/>
      <c r="L34"/>
    </row>
    <row r="35" spans="3:12" x14ac:dyDescent="0.25">
      <c r="C35" s="2"/>
      <c r="D35" s="3"/>
      <c r="F35" s="11"/>
      <c r="G35" s="1"/>
      <c r="H35" s="3"/>
      <c r="K35" s="1"/>
      <c r="L35"/>
    </row>
    <row r="36" spans="3:12" x14ac:dyDescent="0.25">
      <c r="C36" s="2"/>
      <c r="D36" s="3"/>
      <c r="F36" s="11"/>
      <c r="G36" s="1"/>
      <c r="H36" s="3"/>
      <c r="K36" s="1"/>
      <c r="L36"/>
    </row>
    <row r="37" spans="3:12" x14ac:dyDescent="0.25">
      <c r="C37" s="2"/>
      <c r="D37" s="3"/>
      <c r="F37" s="11"/>
      <c r="G37" s="1"/>
      <c r="H37" s="3"/>
      <c r="K37" s="1"/>
      <c r="L37"/>
    </row>
    <row r="38" spans="3:12" x14ac:dyDescent="0.25">
      <c r="C38" s="2"/>
      <c r="D38" s="3"/>
      <c r="F38" s="11"/>
      <c r="G38" s="1"/>
      <c r="H38" s="3"/>
      <c r="K38" s="1"/>
      <c r="L38"/>
    </row>
    <row r="39" spans="3:12" x14ac:dyDescent="0.25">
      <c r="C39" s="2"/>
      <c r="D39" s="3"/>
      <c r="F39" s="11"/>
      <c r="G39" s="1"/>
      <c r="H39" s="3"/>
      <c r="K39" s="1"/>
      <c r="L39"/>
    </row>
    <row r="40" spans="3:12" x14ac:dyDescent="0.25">
      <c r="C40" s="2"/>
      <c r="D40" s="3"/>
      <c r="F40" s="11"/>
      <c r="G40" s="1"/>
      <c r="H40" s="3"/>
      <c r="K40" s="1"/>
      <c r="L40"/>
    </row>
    <row r="41" spans="3:12" x14ac:dyDescent="0.25">
      <c r="C41" s="2"/>
      <c r="D41" s="3"/>
      <c r="F41" s="11"/>
      <c r="G41" s="1"/>
      <c r="H41" s="3"/>
      <c r="K41" s="1"/>
      <c r="L41"/>
    </row>
    <row r="42" spans="3:12" x14ac:dyDescent="0.25">
      <c r="C42" s="2"/>
      <c r="D42" s="3"/>
      <c r="F42" s="11"/>
      <c r="G42" s="1"/>
      <c r="H42" s="3"/>
      <c r="K42" s="1"/>
      <c r="L42"/>
    </row>
    <row r="43" spans="3:12" x14ac:dyDescent="0.25">
      <c r="C43" s="2"/>
      <c r="D43" s="3"/>
      <c r="F43" s="11"/>
      <c r="G43" s="1"/>
      <c r="H43" s="3"/>
      <c r="K43" s="1"/>
      <c r="L43"/>
    </row>
    <row r="44" spans="3:12" x14ac:dyDescent="0.25">
      <c r="C44" s="2"/>
      <c r="D44" s="3"/>
      <c r="F44" s="11"/>
      <c r="G44" s="1"/>
      <c r="H44" s="3"/>
      <c r="K44" s="1"/>
      <c r="L44"/>
    </row>
    <row r="45" spans="3:12" x14ac:dyDescent="0.25">
      <c r="C45" s="2"/>
      <c r="D45" s="3"/>
      <c r="F45" s="11"/>
      <c r="G45" s="1"/>
      <c r="H45" s="3"/>
      <c r="K45" s="1"/>
      <c r="L45"/>
    </row>
    <row r="46" spans="3:12" x14ac:dyDescent="0.25">
      <c r="C46" s="2"/>
      <c r="D46" s="3"/>
      <c r="F46" s="11"/>
      <c r="G46" s="1"/>
      <c r="H46" s="3"/>
      <c r="K46" s="1"/>
      <c r="L46"/>
    </row>
    <row r="47" spans="3:12" x14ac:dyDescent="0.25">
      <c r="C47" s="2"/>
      <c r="D47" s="3"/>
      <c r="F47" s="11"/>
      <c r="G47" s="1"/>
      <c r="H47" s="3"/>
      <c r="K47" s="1"/>
      <c r="L47"/>
    </row>
    <row r="48" spans="3:12" x14ac:dyDescent="0.25">
      <c r="C48" s="2"/>
      <c r="D48" s="3"/>
      <c r="F48" s="11"/>
      <c r="G48" s="1"/>
      <c r="H48" s="3"/>
      <c r="K48" s="1"/>
      <c r="L48"/>
    </row>
    <row r="49" spans="3:12" x14ac:dyDescent="0.25">
      <c r="C49" s="2"/>
      <c r="D49" s="3"/>
      <c r="F49" s="11"/>
      <c r="G49" s="1"/>
      <c r="H49" s="3"/>
      <c r="K49" s="1"/>
      <c r="L49"/>
    </row>
    <row r="50" spans="3:12" x14ac:dyDescent="0.25">
      <c r="C50" s="2"/>
      <c r="D50" s="3"/>
      <c r="F50" s="11"/>
      <c r="G50" s="1"/>
      <c r="H50" s="3"/>
      <c r="K50" s="1"/>
      <c r="L50"/>
    </row>
    <row r="51" spans="3:12" x14ac:dyDescent="0.25">
      <c r="C51" s="2"/>
      <c r="D51" s="3"/>
      <c r="F51" s="11"/>
      <c r="G51" s="1"/>
      <c r="H51" s="3"/>
      <c r="K51" s="1"/>
      <c r="L51"/>
    </row>
    <row r="52" spans="3:12" x14ac:dyDescent="0.25">
      <c r="C52" s="2"/>
      <c r="D52" s="3"/>
      <c r="F52" s="11"/>
      <c r="G52" s="1"/>
      <c r="H52" s="3"/>
      <c r="K52" s="1"/>
      <c r="L52"/>
    </row>
    <row r="53" spans="3:12" x14ac:dyDescent="0.25">
      <c r="C53" s="2"/>
      <c r="D53" s="3"/>
      <c r="F53" s="11"/>
      <c r="G53" s="1"/>
      <c r="H53" s="3"/>
      <c r="K53" s="1"/>
      <c r="L53"/>
    </row>
    <row r="54" spans="3:12" x14ac:dyDescent="0.25">
      <c r="C54" s="2"/>
      <c r="D54" s="3"/>
      <c r="F54" s="11"/>
      <c r="G54" s="1"/>
      <c r="H54" s="3"/>
      <c r="K54" s="1"/>
      <c r="L54"/>
    </row>
    <row r="55" spans="3:12" x14ac:dyDescent="0.25">
      <c r="C55" s="2"/>
      <c r="D55" s="3"/>
      <c r="F55" s="11"/>
      <c r="G55" s="1"/>
      <c r="H55" s="3"/>
      <c r="K55" s="1"/>
      <c r="L55"/>
    </row>
    <row r="56" spans="3:12" x14ac:dyDescent="0.25">
      <c r="C56" s="2"/>
      <c r="D56" s="3"/>
      <c r="F56" s="11"/>
      <c r="G56" s="1"/>
      <c r="H56" s="3"/>
      <c r="K56" s="1"/>
      <c r="L56"/>
    </row>
    <row r="57" spans="3:12" x14ac:dyDescent="0.25">
      <c r="C57" s="2"/>
      <c r="D57" s="3"/>
      <c r="F57" s="11"/>
      <c r="G57" s="1"/>
      <c r="H57" s="3"/>
      <c r="K57" s="1"/>
      <c r="L57"/>
    </row>
    <row r="58" spans="3:12" x14ac:dyDescent="0.25">
      <c r="C58" s="2"/>
      <c r="D58" s="3"/>
      <c r="F58" s="11"/>
      <c r="G58" s="1"/>
      <c r="H58" s="3"/>
      <c r="K58" s="1"/>
      <c r="L58"/>
    </row>
    <row r="59" spans="3:12" x14ac:dyDescent="0.25">
      <c r="C59" s="2"/>
      <c r="D59" s="3"/>
      <c r="F59" s="11"/>
      <c r="G59" s="1"/>
      <c r="H59" s="3"/>
      <c r="K59" s="1"/>
      <c r="L59"/>
    </row>
    <row r="60" spans="3:12" x14ac:dyDescent="0.25">
      <c r="C60" s="2"/>
      <c r="D60" s="3"/>
      <c r="F60" s="11"/>
      <c r="G60" s="1"/>
      <c r="H60" s="3"/>
      <c r="K60" s="1"/>
      <c r="L60"/>
    </row>
    <row r="61" spans="3:12" x14ac:dyDescent="0.25">
      <c r="C61" s="2"/>
      <c r="D61" s="3"/>
      <c r="F61" s="11"/>
      <c r="G61" s="1"/>
      <c r="H61" s="3"/>
      <c r="K61" s="1"/>
      <c r="L61"/>
    </row>
    <row r="62" spans="3:12" x14ac:dyDescent="0.25">
      <c r="C62" s="2"/>
      <c r="D62" s="3"/>
      <c r="F62" s="11"/>
      <c r="G62" s="1"/>
      <c r="H62" s="3"/>
      <c r="K62" s="1"/>
      <c r="L62"/>
    </row>
    <row r="63" spans="3:12" x14ac:dyDescent="0.25">
      <c r="C63" s="2"/>
      <c r="D63" s="3"/>
      <c r="F63" s="11"/>
      <c r="G63" s="1"/>
      <c r="H63" s="3"/>
      <c r="K63" s="1"/>
      <c r="L63"/>
    </row>
    <row r="64" spans="3:12" x14ac:dyDescent="0.25">
      <c r="C64" s="2"/>
      <c r="D64" s="3"/>
      <c r="F64" s="11"/>
      <c r="G64" s="1"/>
      <c r="H64" s="3"/>
      <c r="K64" s="1"/>
      <c r="L64"/>
    </row>
    <row r="65" spans="3:12" x14ac:dyDescent="0.25">
      <c r="C65" s="2"/>
      <c r="D65" s="3"/>
      <c r="F65" s="11"/>
      <c r="G65" s="1"/>
      <c r="H65" s="3"/>
      <c r="K65" s="1"/>
      <c r="L65"/>
    </row>
    <row r="66" spans="3:12" x14ac:dyDescent="0.25">
      <c r="C66" s="2"/>
      <c r="D66" s="3"/>
      <c r="F66" s="11"/>
      <c r="G66" s="1"/>
      <c r="H66" s="3"/>
      <c r="K66" s="1"/>
      <c r="L66"/>
    </row>
    <row r="67" spans="3:12" x14ac:dyDescent="0.25">
      <c r="C67" s="2"/>
      <c r="D67" s="3"/>
      <c r="F67" s="11"/>
      <c r="G67" s="1"/>
      <c r="H67" s="3"/>
      <c r="K67" s="1"/>
      <c r="L67"/>
    </row>
  </sheetData>
  <autoFilter ref="A2:L2"/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2018-08-20T11:41:19Z</dcterms:modified>
</cp:coreProperties>
</file>