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08-12\Forests\Info_level_B\Topic_GrowStock\"/>
    </mc:Choice>
  </mc:AlternateContent>
  <bookViews>
    <workbookView xWindow="0" yWindow="0" windowWidth="28800" windowHeight="11400"/>
  </bookViews>
  <sheets>
    <sheet name="Cycle-I" sheetId="1" r:id="rId1"/>
  </sheets>
  <calcPr calcId="162913" iterateDelta="1E-4"/>
</workbook>
</file>

<file path=xl/calcChain.xml><?xml version="1.0" encoding="utf-8"?>
<calcChain xmlns="http://schemas.openxmlformats.org/spreadsheetml/2006/main">
  <c r="G20" i="1" l="1"/>
  <c r="E20" i="1"/>
  <c r="C20" i="1"/>
  <c r="J20" i="1" s="1"/>
  <c r="J18" i="1"/>
  <c r="H18" i="1"/>
  <c r="F18" i="1"/>
  <c r="D18" i="1"/>
  <c r="J16" i="1" l="1"/>
  <c r="J14" i="1"/>
  <c r="J12" i="1"/>
  <c r="J10" i="1"/>
  <c r="J8" i="1"/>
  <c r="J6" i="1"/>
  <c r="J4" i="1"/>
  <c r="H16" i="1"/>
  <c r="H14" i="1"/>
  <c r="H12" i="1"/>
  <c r="H10" i="1"/>
  <c r="H8" i="1"/>
  <c r="H6" i="1"/>
  <c r="H4" i="1"/>
  <c r="F16" i="1"/>
  <c r="F14" i="1"/>
  <c r="F12" i="1"/>
  <c r="F10" i="1"/>
  <c r="F8" i="1"/>
  <c r="F6" i="1"/>
  <c r="F4" i="1"/>
  <c r="D16" i="1"/>
  <c r="D14" i="1"/>
  <c r="D12" i="1"/>
  <c r="D10" i="1"/>
  <c r="D8" i="1"/>
  <c r="D6" i="1"/>
  <c r="D4" i="1"/>
</calcChain>
</file>

<file path=xl/sharedStrings.xml><?xml version="1.0" encoding="utf-8"?>
<sst xmlns="http://schemas.openxmlformats.org/spreadsheetml/2006/main" count="50" uniqueCount="35">
  <si>
    <t>Transilvania</t>
  </si>
  <si>
    <t>Tara Romaneasca</t>
  </si>
  <si>
    <t>Moldova</t>
  </si>
  <si>
    <t>Total</t>
  </si>
  <si>
    <t>Unit of measurements</t>
  </si>
  <si>
    <t>Region</t>
  </si>
  <si>
    <t>Productivity classes</t>
  </si>
  <si>
    <t>Class - 1A</t>
  </si>
  <si>
    <t>Class - 1</t>
  </si>
  <si>
    <t>Class - 2</t>
  </si>
  <si>
    <t>Class - 3</t>
  </si>
  <si>
    <t>Class - 4</t>
  </si>
  <si>
    <t>Class - 5</t>
  </si>
  <si>
    <t>Class - 5A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</si>
  <si>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</si>
  <si>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(1) ±     sampling error (%)</t>
  </si>
  <si>
    <t>(2) n.e.     not possible to estimate</t>
  </si>
  <si>
    <t>Sums controlled by JRC 08-2018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</si>
  <si>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</si>
  <si>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</si>
  <si>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</si>
  <si>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</si>
  <si>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Total in %</t>
  </si>
  <si>
    <t>Transilvania,
proportion of class figures in %</t>
  </si>
  <si>
    <t>Tara Romaneasca,
proportion of class figures in %</t>
  </si>
  <si>
    <t>Moldova,
proportion of class figures in %</t>
  </si>
  <si>
    <r>
      <t>m</t>
    </r>
    <r>
      <rPr>
        <vertAlign val="superscript"/>
        <sz val="11"/>
        <rFont val="Calibri"/>
      </rPr>
      <t>3</t>
    </r>
  </si>
  <si>
    <t>n.e.(2)</t>
  </si>
  <si>
    <t>Value adding steps:</t>
  </si>
  <si>
    <t>Table formatted</t>
  </si>
  <si>
    <t>Table translated</t>
  </si>
  <si>
    <t>Percentage values added</t>
  </si>
  <si>
    <t>Totals checked</t>
  </si>
  <si>
    <t>NFI Romania 2008-2012: 2.8. Growing Stock volume in relation to productivity, by region</t>
  </si>
  <si>
    <t>%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</si>
</sst>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vertAlign val="superscript"/>
      <sz val="11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0" fillId="0" borderId="0" applyNumberFormat="0" applyBorder="0" applyAlignment="0"/>
  </cellStyleXfs>
  <cellXfs count="3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2" fillId="0" borderId="0" xfId="0" applyFont="1"/>
    <xf numFmtId="0" fontId="0" fillId="0" borderId="0" xfId="0"/>
    <xf numFmtId="0" fontId="0" fillId="0" borderId="0" xfId="0"/>
    <xf numFmtId="0" fontId="5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9" fontId="3" fillId="2" borderId="1" xfId="1" applyFont="1" applyFill="1" applyBorder="1" applyAlignment="1">
      <alignment horizontal="center" vertical="top" wrapText="1"/>
    </xf>
    <xf numFmtId="166" fontId="0" fillId="0" borderId="1" xfId="1" applyNumberFormat="1" applyFont="1" applyBorder="1" applyAlignment="1">
      <alignment horizontal="right" vertical="center" wrapText="1"/>
    </xf>
    <xf numFmtId="166" fontId="6" fillId="0" borderId="1" xfId="1" applyNumberFormat="1" applyFont="1" applyBorder="1" applyAlignment="1">
      <alignment horizontal="right" vertical="center" wrapText="1"/>
    </xf>
    <xf numFmtId="166" fontId="1" fillId="3" borderId="1" xfId="1" applyNumberFormat="1" applyFont="1" applyFill="1" applyBorder="1" applyAlignment="1">
      <alignment horizontal="right" vertical="center" wrapText="1"/>
    </xf>
    <xf numFmtId="166" fontId="7" fillId="3" borderId="1" xfId="1" applyNumberFormat="1" applyFont="1" applyFill="1" applyBorder="1" applyAlignment="1">
      <alignment horizontal="right" vertical="center" wrapText="1"/>
    </xf>
    <xf numFmtId="0" fontId="10" fillId="0" borderId="0" xfId="2" applyFill="1" applyProtection="1"/>
    <xf numFmtId="164" fontId="1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166" fontId="3" fillId="3" borderId="1" xfId="1" applyNumberFormat="1" applyFont="1" applyFill="1" applyBorder="1" applyAlignment="1">
      <alignment horizontal="right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sqref="A1:J1"/>
    </sheetView>
  </sheetViews>
  <sheetFormatPr defaultRowHeight="15" x14ac:dyDescent="0.25"/>
  <cols>
    <col min="1" max="1" width="26" customWidth="1"/>
    <col min="2" max="3" width="16.85546875" customWidth="1"/>
    <col min="4" max="4" width="16.85546875" style="5" customWidth="1"/>
    <col min="5" max="5" width="16.85546875" customWidth="1"/>
    <col min="6" max="6" width="16.85546875" style="5" customWidth="1"/>
    <col min="7" max="7" width="16.85546875" customWidth="1"/>
    <col min="8" max="8" width="16.85546875" style="5" customWidth="1"/>
    <col min="9" max="10" width="16.85546875" customWidth="1"/>
  </cols>
  <sheetData>
    <row r="1" spans="1:10" ht="22.15" customHeight="1" x14ac:dyDescent="0.25">
      <c r="A1" s="25" t="s">
        <v>33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2.15" customHeight="1" x14ac:dyDescent="0.25">
      <c r="A2" s="29" t="s">
        <v>6</v>
      </c>
      <c r="B2" s="30" t="s">
        <v>4</v>
      </c>
      <c r="C2" s="26" t="s">
        <v>5</v>
      </c>
      <c r="D2" s="27"/>
      <c r="E2" s="27"/>
      <c r="F2" s="27"/>
      <c r="G2" s="27"/>
      <c r="H2" s="28"/>
      <c r="I2" s="30" t="s">
        <v>3</v>
      </c>
      <c r="J2" s="24" t="s">
        <v>22</v>
      </c>
    </row>
    <row r="3" spans="1:10" ht="45" x14ac:dyDescent="0.25">
      <c r="A3" s="29"/>
      <c r="B3" s="31"/>
      <c r="C3" s="11" t="s">
        <v>0</v>
      </c>
      <c r="D3" s="12" t="s">
        <v>23</v>
      </c>
      <c r="E3" s="11" t="s">
        <v>1</v>
      </c>
      <c r="F3" s="13" t="s">
        <v>24</v>
      </c>
      <c r="G3" s="11" t="s">
        <v>2</v>
      </c>
      <c r="H3" s="13" t="s">
        <v>25</v>
      </c>
      <c r="I3" s="30"/>
      <c r="J3" s="24"/>
    </row>
    <row r="4" spans="1:10" ht="17.25" x14ac:dyDescent="0.25">
      <c r="A4" s="23" t="s">
        <v>7</v>
      </c>
      <c r="B4" s="1" t="s">
        <v>26</v>
      </c>
      <c r="C4" s="7">
        <v>1481598.466</v>
      </c>
      <c r="D4" s="14">
        <f>C4/C18</f>
        <v>1.2400688142396965E-3</v>
      </c>
      <c r="E4" s="7">
        <v>4400066.3490000004</v>
      </c>
      <c r="F4" s="14">
        <f>E4/E18</f>
        <v>8.8502159441780325E-3</v>
      </c>
      <c r="G4" s="7">
        <v>1010968.167</v>
      </c>
      <c r="H4" s="14">
        <f>G4/G18</f>
        <v>1.9087411361977088E-3</v>
      </c>
      <c r="I4" s="8">
        <v>6892632.9819999998</v>
      </c>
      <c r="J4" s="16">
        <f>I4/I18</f>
        <v>3.1025626771607425E-3</v>
      </c>
    </row>
    <row r="5" spans="1:10" ht="17.25" x14ac:dyDescent="0.25">
      <c r="A5" s="23"/>
      <c r="B5" s="1" t="s">
        <v>14</v>
      </c>
      <c r="C5" s="9">
        <v>142.12200000000001</v>
      </c>
      <c r="D5" s="15"/>
      <c r="E5" s="9">
        <v>76.885000000000005</v>
      </c>
      <c r="F5" s="15"/>
      <c r="G5" s="9">
        <v>164.97399999999999</v>
      </c>
      <c r="H5" s="15"/>
      <c r="I5" s="10">
        <v>62.671999999999997</v>
      </c>
      <c r="J5" s="17"/>
    </row>
    <row r="6" spans="1:10" ht="17.25" x14ac:dyDescent="0.25">
      <c r="A6" s="23" t="s">
        <v>8</v>
      </c>
      <c r="B6" s="1" t="s">
        <v>26</v>
      </c>
      <c r="C6" s="7">
        <v>68769092.144999996</v>
      </c>
      <c r="D6" s="14">
        <f>C6/C18</f>
        <v>5.7558379351474412E-2</v>
      </c>
      <c r="E6" s="7">
        <v>39748027.421999998</v>
      </c>
      <c r="F6" s="14">
        <f>E6/E18</f>
        <v>7.9948482167719701E-2</v>
      </c>
      <c r="G6" s="7">
        <v>88204701.512999997</v>
      </c>
      <c r="H6" s="14">
        <f>G6/G18</f>
        <v>0.16653337630155407</v>
      </c>
      <c r="I6" s="8">
        <v>196721821.081</v>
      </c>
      <c r="J6" s="16">
        <f>I6/I18</f>
        <v>8.854987367859303E-2</v>
      </c>
    </row>
    <row r="7" spans="1:10" ht="17.25" x14ac:dyDescent="0.25">
      <c r="A7" s="23"/>
      <c r="B7" s="1" t="s">
        <v>14</v>
      </c>
      <c r="C7" s="9">
        <v>18.702000000000002</v>
      </c>
      <c r="D7" s="15"/>
      <c r="E7" s="9">
        <v>20.378</v>
      </c>
      <c r="F7" s="15"/>
      <c r="G7" s="9">
        <v>16.355</v>
      </c>
      <c r="H7" s="15"/>
      <c r="I7" s="10">
        <v>10.651999999999999</v>
      </c>
      <c r="J7" s="17"/>
    </row>
    <row r="8" spans="1:10" ht="17.25" x14ac:dyDescent="0.25">
      <c r="A8" s="23" t="s">
        <v>9</v>
      </c>
      <c r="B8" s="1" t="s">
        <v>26</v>
      </c>
      <c r="C8" s="7">
        <v>394462507.43599999</v>
      </c>
      <c r="D8" s="14">
        <f>C8/C18</f>
        <v>0.33015737062606942</v>
      </c>
      <c r="E8" s="7">
        <v>170911830.41100001</v>
      </c>
      <c r="F8" s="14">
        <f>E8/E18</f>
        <v>0.34376904495902733</v>
      </c>
      <c r="G8" s="7">
        <v>291064337.39499998</v>
      </c>
      <c r="H8" s="14">
        <f>G8/G18</f>
        <v>0.54953903812281502</v>
      </c>
      <c r="I8" s="8">
        <v>856438675.24199998</v>
      </c>
      <c r="J8" s="16">
        <f>I8/I18</f>
        <v>0.38550647858691101</v>
      </c>
    </row>
    <row r="9" spans="1:10" ht="17.25" x14ac:dyDescent="0.25">
      <c r="A9" s="23"/>
      <c r="B9" s="1" t="s">
        <v>14</v>
      </c>
      <c r="C9" s="9">
        <v>6.859</v>
      </c>
      <c r="D9" s="15"/>
      <c r="E9" s="9">
        <v>9.3330000000000002</v>
      </c>
      <c r="F9" s="15"/>
      <c r="G9" s="9">
        <v>7.9950000000000001</v>
      </c>
      <c r="H9" s="15"/>
      <c r="I9" s="10">
        <v>4.5640000000000001</v>
      </c>
      <c r="J9" s="17"/>
    </row>
    <row r="10" spans="1:10" ht="17.25" x14ac:dyDescent="0.25">
      <c r="A10" s="23" t="s">
        <v>10</v>
      </c>
      <c r="B10" s="1" t="s">
        <v>26</v>
      </c>
      <c r="C10" s="7">
        <v>639043564.14499998</v>
      </c>
      <c r="D10" s="14">
        <f>C10/C18</f>
        <v>0.53486691098990347</v>
      </c>
      <c r="E10" s="7">
        <v>227907954.68099999</v>
      </c>
      <c r="F10" s="14">
        <f>E10/E18</f>
        <v>0.45841004528970358</v>
      </c>
      <c r="G10" s="7">
        <v>133997977.177</v>
      </c>
      <c r="H10" s="14">
        <f>G10/G18</f>
        <v>0.25299258626906063</v>
      </c>
      <c r="I10" s="8">
        <v>1000949496.003</v>
      </c>
      <c r="J10" s="16">
        <f>I10/I18</f>
        <v>0.45055475260785677</v>
      </c>
    </row>
    <row r="11" spans="1:10" ht="17.25" x14ac:dyDescent="0.25">
      <c r="A11" s="23"/>
      <c r="B11" s="1" t="s">
        <v>14</v>
      </c>
      <c r="C11" s="9">
        <v>4.6820000000000004</v>
      </c>
      <c r="D11" s="15"/>
      <c r="E11" s="9">
        <v>6.9729999999999999</v>
      </c>
      <c r="F11" s="15"/>
      <c r="G11" s="9">
        <v>9.8439999999999994</v>
      </c>
      <c r="H11" s="15"/>
      <c r="I11" s="10">
        <v>3.6320000000000001</v>
      </c>
      <c r="J11" s="17"/>
    </row>
    <row r="12" spans="1:10" ht="17.25" x14ac:dyDescent="0.25">
      <c r="A12" s="23" t="s">
        <v>11</v>
      </c>
      <c r="B12" s="1" t="s">
        <v>26</v>
      </c>
      <c r="C12" s="7">
        <v>76651358.194999993</v>
      </c>
      <c r="D12" s="14">
        <f>C12/C18</f>
        <v>6.4155681210549986E-2</v>
      </c>
      <c r="E12" s="7">
        <v>42835137.614</v>
      </c>
      <c r="F12" s="14">
        <f>E12/E18</f>
        <v>8.6157841226335324E-2</v>
      </c>
      <c r="G12" s="7">
        <v>13222278.661</v>
      </c>
      <c r="H12" s="14">
        <f>G12/G18</f>
        <v>2.4964096811685127E-2</v>
      </c>
      <c r="I12" s="8">
        <v>132708774.471</v>
      </c>
      <c r="J12" s="16">
        <f>I12/I18</f>
        <v>5.9735850099767722E-2</v>
      </c>
    </row>
    <row r="13" spans="1:10" ht="17.25" x14ac:dyDescent="0.25">
      <c r="A13" s="23"/>
      <c r="B13" s="1" t="s">
        <v>14</v>
      </c>
      <c r="C13" s="9">
        <v>10.843</v>
      </c>
      <c r="D13" s="15"/>
      <c r="E13" s="9">
        <v>12.244</v>
      </c>
      <c r="F13" s="15"/>
      <c r="G13" s="9">
        <v>24.777999999999999</v>
      </c>
      <c r="H13" s="15"/>
      <c r="I13" s="10">
        <v>7.806</v>
      </c>
      <c r="J13" s="17"/>
    </row>
    <row r="14" spans="1:10" ht="17.25" x14ac:dyDescent="0.25">
      <c r="A14" s="23" t="s">
        <v>12</v>
      </c>
      <c r="B14" s="1" t="s">
        <v>26</v>
      </c>
      <c r="C14" s="7">
        <v>14268320.228</v>
      </c>
      <c r="D14" s="14">
        <f>C14/C18</f>
        <v>1.1942303770128388E-2</v>
      </c>
      <c r="E14" s="7">
        <v>10182155.710000001</v>
      </c>
      <c r="F14" s="14">
        <f>E14/E18</f>
        <v>2.0480208629405239E-2</v>
      </c>
      <c r="G14" s="7">
        <v>2151531.051</v>
      </c>
      <c r="H14" s="14">
        <f>G14/G18</f>
        <v>4.0621613586873601E-3</v>
      </c>
      <c r="I14" s="8">
        <v>26602006.989</v>
      </c>
      <c r="J14" s="16">
        <f>I14/I18</f>
        <v>1.1974291136228762E-2</v>
      </c>
    </row>
    <row r="15" spans="1:10" ht="17.25" x14ac:dyDescent="0.25">
      <c r="A15" s="23"/>
      <c r="B15" s="1" t="s">
        <v>14</v>
      </c>
      <c r="C15" s="9">
        <v>24.629000000000001</v>
      </c>
      <c r="D15" s="15"/>
      <c r="E15" s="9">
        <v>21.655999999999999</v>
      </c>
      <c r="F15" s="15"/>
      <c r="G15" s="9">
        <v>52.627000000000002</v>
      </c>
      <c r="H15" s="15"/>
      <c r="I15" s="10">
        <v>16.166</v>
      </c>
      <c r="J15" s="17"/>
    </row>
    <row r="16" spans="1:10" ht="17.25" x14ac:dyDescent="0.25">
      <c r="A16" s="23" t="s">
        <v>13</v>
      </c>
      <c r="B16" s="1" t="s">
        <v>26</v>
      </c>
      <c r="C16" s="7">
        <v>94727.714000000007</v>
      </c>
      <c r="D16" s="14">
        <f>C16/C18</f>
        <v>7.9285235960562271E-5</v>
      </c>
      <c r="E16" s="7">
        <v>1185334.923</v>
      </c>
      <c r="F16" s="14">
        <f>E16/E18</f>
        <v>2.3841617836307858E-3</v>
      </c>
      <c r="G16" s="7">
        <v>0</v>
      </c>
      <c r="H16" s="14">
        <f>G16/G18</f>
        <v>0</v>
      </c>
      <c r="I16" s="8">
        <v>1280062.6370000001</v>
      </c>
      <c r="J16" s="16">
        <f>I16/I18</f>
        <v>5.761912134819309E-4</v>
      </c>
    </row>
    <row r="17" spans="1:10" ht="17.25" x14ac:dyDescent="0.25">
      <c r="A17" s="23"/>
      <c r="B17" s="1" t="s">
        <v>14</v>
      </c>
      <c r="C17" s="9">
        <v>138.816</v>
      </c>
      <c r="D17" s="15"/>
      <c r="E17" s="9">
        <v>33.823999999999998</v>
      </c>
      <c r="F17" s="15"/>
      <c r="G17" s="9" t="s">
        <v>27</v>
      </c>
      <c r="H17" s="15"/>
      <c r="I17" s="10">
        <v>32.962000000000003</v>
      </c>
      <c r="J17" s="17"/>
    </row>
    <row r="18" spans="1:10" ht="17.25" x14ac:dyDescent="0.25">
      <c r="A18" s="22" t="s">
        <v>3</v>
      </c>
      <c r="B18" s="19" t="s">
        <v>26</v>
      </c>
      <c r="C18" s="8">
        <v>1194771168.3310001</v>
      </c>
      <c r="D18" s="16">
        <f>SUM(D4:D17)</f>
        <v>0.99999999999832589</v>
      </c>
      <c r="E18" s="8">
        <v>497170507.11000001</v>
      </c>
      <c r="F18" s="16">
        <f>SUM(F4:F17)</f>
        <v>1</v>
      </c>
      <c r="G18" s="8">
        <v>529651793.96399999</v>
      </c>
      <c r="H18" s="16">
        <f>SUM(H4:H17)</f>
        <v>0.99999999999999989</v>
      </c>
      <c r="I18" s="8">
        <v>2221593469.4050002</v>
      </c>
      <c r="J18" s="16">
        <f>SUM(J4:J17)</f>
        <v>0.99999999999999989</v>
      </c>
    </row>
    <row r="19" spans="1:10" ht="17.25" x14ac:dyDescent="0.25">
      <c r="A19" s="22"/>
      <c r="B19" s="20" t="s">
        <v>14</v>
      </c>
      <c r="C19" s="10">
        <v>2.54</v>
      </c>
      <c r="D19" s="10"/>
      <c r="E19" s="10">
        <v>3.7869999999999999</v>
      </c>
      <c r="F19" s="10"/>
      <c r="G19" s="10">
        <v>3.7509999999999999</v>
      </c>
      <c r="H19" s="10"/>
      <c r="I19" s="10">
        <v>1.84</v>
      </c>
      <c r="J19" s="10"/>
    </row>
    <row r="20" spans="1:10" ht="17.25" x14ac:dyDescent="0.25">
      <c r="A20" s="2" t="s">
        <v>15</v>
      </c>
      <c r="B20" s="21" t="s">
        <v>34</v>
      </c>
      <c r="C20" s="32">
        <f>C18/$I18</f>
        <v>0.5377991899890624</v>
      </c>
      <c r="E20" s="32">
        <f>E18/$I18</f>
        <v>0.22379004707965541</v>
      </c>
      <c r="G20" s="32">
        <f>G18/$I18</f>
        <v>0.23841076293128208</v>
      </c>
      <c r="I20" s="5"/>
      <c r="J20" s="16">
        <f>SUM(C20,E20,G20)</f>
        <v>0.99999999999999989</v>
      </c>
    </row>
    <row r="21" spans="1:10" ht="17.25" x14ac:dyDescent="0.25">
      <c r="A21" s="3" t="s">
        <v>16</v>
      </c>
    </row>
    <row r="22" spans="1:10" x14ac:dyDescent="0.25">
      <c r="A22" s="4"/>
    </row>
    <row r="23" spans="1:10" x14ac:dyDescent="0.25">
      <c r="A23" s="18" t="s">
        <v>28</v>
      </c>
    </row>
    <row r="24" spans="1:10" x14ac:dyDescent="0.25">
      <c r="A24" s="18" t="s">
        <v>29</v>
      </c>
    </row>
    <row r="25" spans="1:10" x14ac:dyDescent="0.25">
      <c r="A25" s="18" t="s">
        <v>30</v>
      </c>
    </row>
    <row r="26" spans="1:10" x14ac:dyDescent="0.25">
      <c r="A26" s="5" t="s">
        <v>31</v>
      </c>
    </row>
    <row r="27" spans="1:10" x14ac:dyDescent="0.25">
      <c r="A27" s="5" t="s">
        <v>32</v>
      </c>
    </row>
    <row r="28" spans="1:10" x14ac:dyDescent="0.25">
      <c r="A28" s="5"/>
    </row>
    <row r="29" spans="1:10" x14ac:dyDescent="0.25">
      <c r="A29" s="4" t="s">
        <v>17</v>
      </c>
    </row>
    <row r="30" spans="1:10" x14ac:dyDescent="0.25">
      <c r="A30" s="4"/>
    </row>
    <row r="31" spans="1:10" x14ac:dyDescent="0.25">
      <c r="A31" s="6" t="s">
        <v>18</v>
      </c>
    </row>
    <row r="32" spans="1:10" x14ac:dyDescent="0.25">
      <c r="A32" s="6" t="s">
        <v>19</v>
      </c>
    </row>
    <row r="33" spans="1:1" x14ac:dyDescent="0.25">
      <c r="A33" s="6" t="s">
        <v>20</v>
      </c>
    </row>
    <row r="34" spans="1:1" x14ac:dyDescent="0.25">
      <c r="A34" s="6" t="s">
        <v>21</v>
      </c>
    </row>
  </sheetData>
  <mergeCells count="14">
    <mergeCell ref="J2:J3"/>
    <mergeCell ref="A1:J1"/>
    <mergeCell ref="C2:H2"/>
    <mergeCell ref="A14:A15"/>
    <mergeCell ref="A16:A17"/>
    <mergeCell ref="A2:A3"/>
    <mergeCell ref="B2:B3"/>
    <mergeCell ref="I2:I3"/>
    <mergeCell ref="A18:A19"/>
    <mergeCell ref="A4:A5"/>
    <mergeCell ref="A6:A7"/>
    <mergeCell ref="A8:A9"/>
    <mergeCell ref="A10:A11"/>
    <mergeCell ref="A12:A1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2015-11-03T07:35:28Z</dcterms:created>
  <dcterms:modified xsi:type="dcterms:W3CDTF">2019-06-19T12:12:39Z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c63c3b76-52f0-49f0-ade3-4b8d6492bbd9</vt:lpwstr>
  </property>
</Properties>
</file>