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Area\"/>
    </mc:Choice>
  </mc:AlternateContent>
  <bookViews>
    <workbookView xWindow="630" yWindow="570" windowWidth="37095" windowHeight="16800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J16" i="1" l="1"/>
  <c r="J14" i="1"/>
  <c r="J12" i="1"/>
  <c r="J10" i="1"/>
  <c r="J8" i="1"/>
  <c r="J6" i="1"/>
  <c r="J4" i="1"/>
  <c r="J18" i="1" s="1"/>
  <c r="H16" i="1"/>
  <c r="H14" i="1"/>
  <c r="H12" i="1"/>
  <c r="H10" i="1"/>
  <c r="H8" i="1"/>
  <c r="H6" i="1"/>
  <c r="H4" i="1"/>
  <c r="H18" i="1" s="1"/>
  <c r="F16" i="1"/>
  <c r="F14" i="1"/>
  <c r="F12" i="1"/>
  <c r="F10" i="1"/>
  <c r="F8" i="1"/>
  <c r="F6" i="1"/>
  <c r="F4" i="1"/>
  <c r="F18" i="1" s="1"/>
  <c r="D16" i="1"/>
  <c r="D14" i="1"/>
  <c r="D12" i="1"/>
  <c r="D10" i="1"/>
  <c r="D8" i="1"/>
  <c r="D6" i="1"/>
  <c r="D4" i="1"/>
  <c r="D18" i="1" l="1"/>
  <c r="G20" i="1"/>
  <c r="E20" i="1"/>
  <c r="C20" i="1"/>
  <c r="J20" i="1" l="1"/>
</calcChain>
</file>

<file path=xl/sharedStrings.xml><?xml version="1.0" encoding="utf-8"?>
<sst xmlns="http://schemas.openxmlformats.org/spreadsheetml/2006/main" count="48" uniqueCount="34">
  <si>
    <t>Transilvania</t>
  </si>
  <si>
    <t>Tara Romaneasca</t>
  </si>
  <si>
    <t>Moldova</t>
  </si>
  <si>
    <t>Total</t>
  </si>
  <si>
    <t>ha</t>
  </si>
  <si>
    <t>±</t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</si>
  <si>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</si>
  <si>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t>Total in %</t>
  </si>
  <si>
    <t>Unit of measurements</t>
  </si>
  <si>
    <t>Region</t>
  </si>
  <si>
    <t>Transilvania,
proportion of class figures in %</t>
  </si>
  <si>
    <t>Tara Romaneasca,
proportion of class figures in %</t>
  </si>
  <si>
    <t>Moldova,
proportion of class figures in %</t>
  </si>
  <si>
    <t>(1) ±     sampling error (%)</t>
  </si>
  <si>
    <t>% by Region</t>
  </si>
  <si>
    <t>Value adding steps:</t>
  </si>
  <si>
    <t>Table formatted</t>
  </si>
  <si>
    <t>Table translated</t>
  </si>
  <si>
    <t>Percentage values added</t>
  </si>
  <si>
    <t>Totals checked</t>
  </si>
  <si>
    <t>JRC value adding: 2019-06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</si>
  <si>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</si>
  <si>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</si>
  <si>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</si>
  <si>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</si>
  <si>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NFI Romania Cycle II (2013-2018): 1.10. Forest area by naturalness (regarding level of human interventions), by region</t>
  </si>
  <si>
    <t>Gradul de naturalitate / Degree of Naturalness</t>
  </si>
  <si>
    <t>Virgin / natural primar, fara interventii antropice /
Virgin / Primary, without anthropogenic interventions</t>
  </si>
  <si>
    <t>Cvasi-virgin / natural secundar, vegetatie climax, interventii izolate /
Quasi-virgin / secondary natural, climax vegetation, isolated interventions</t>
  </si>
  <si>
    <t>Natural fundamental / seminatural, gospodarit pe baza de regenerare naturala /
Natural fundamental / semi-natural, managed based on natural regeneration</t>
  </si>
  <si>
    <t>Natural modificat, vegetatie derivata partial sau total, cu specii autohtone /
Modified naturally, partially or totally derived vegetation, with indigenous species</t>
  </si>
  <si>
    <t>Artificial, vegetatie din specii autohtone, necorespunzatoare statiunii /
Artificial vegetation of native species, inappropriate for the resort</t>
  </si>
  <si>
    <t>Artificial, vegetatie din specii autohtone, corespunzatoare statiunii /
Artificial, vegetation of native species, corresponding to the resort</t>
  </si>
  <si>
    <t>Diferite grade de naturalitate /
Different degrees of naturalness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</si>
</sst>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#,##0.0"/>
  </numFmts>
  <fonts count="10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8" fillId="0" borderId="0" applyNumberFormat="0" applyBorder="0" applyAlignment="0"/>
  </cellStyleXfs>
  <cellXfs count="3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164" fontId="1" fillId="3" borderId="1" xfId="1" applyNumberFormat="1" applyFont="1" applyFill="1" applyBorder="1" applyAlignment="1">
      <alignment horizontal="right" vertical="center" wrapText="1"/>
    </xf>
    <xf numFmtId="164" fontId="6" fillId="3" borderId="1" xfId="1" applyNumberFormat="1" applyFont="1" applyFill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horizontal="center" vertical="top" wrapText="1"/>
    </xf>
    <xf numFmtId="9" fontId="5" fillId="2" borderId="1" xfId="1" applyFont="1" applyFill="1" applyBorder="1" applyAlignment="1">
      <alignment horizontal="center" vertical="top" wrapText="1"/>
    </xf>
    <xf numFmtId="164" fontId="5" fillId="3" borderId="1" xfId="1" applyNumberFormat="1" applyFont="1" applyFill="1" applyBorder="1" applyAlignment="1">
      <alignment horizontal="right" vertical="center" wrapText="1"/>
    </xf>
    <xf numFmtId="0" fontId="8" fillId="0" borderId="0" xfId="2" applyFill="1" applyProtection="1"/>
    <xf numFmtId="0" fontId="9" fillId="0" borderId="0" xfId="0" applyFont="1"/>
    <xf numFmtId="166" fontId="0" fillId="0" borderId="1" xfId="0" applyNumberFormat="1" applyBorder="1" applyAlignment="1">
      <alignment horizontal="right" vertical="center" wrapText="1"/>
    </xf>
    <xf numFmtId="166" fontId="1" fillId="3" borderId="1" xfId="0" applyNumberFormat="1" applyFont="1" applyFill="1" applyBorder="1" applyAlignment="1">
      <alignment horizontal="right" vertical="center" wrapText="1"/>
    </xf>
    <xf numFmtId="166" fontId="7" fillId="0" borderId="1" xfId="0" applyNumberFormat="1" applyFont="1" applyBorder="1" applyAlignment="1">
      <alignment horizontal="right" vertical="center" wrapText="1"/>
    </xf>
    <xf numFmtId="166" fontId="6" fillId="3" borderId="1" xfId="0" applyNumberFormat="1" applyFont="1" applyFill="1" applyBorder="1" applyAlignment="1">
      <alignment horizontal="right" vertical="center" wrapText="1"/>
    </xf>
    <xf numFmtId="164" fontId="0" fillId="0" borderId="1" xfId="1" applyNumberFormat="1" applyFont="1" applyBorder="1" applyAlignment="1">
      <alignment horizontal="right" vertical="center" wrapText="1"/>
    </xf>
    <xf numFmtId="164" fontId="7" fillId="0" borderId="1" xfId="1" applyNumberFormat="1" applyFont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/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sqref="A1:J1"/>
    </sheetView>
  </sheetViews>
  <sheetFormatPr defaultRowHeight="15" x14ac:dyDescent="0.25"/>
  <cols>
    <col min="1" max="1" width="49.85546875" customWidth="1"/>
    <col min="2" max="2" width="15.5703125" customWidth="1"/>
    <col min="3" max="3" width="15.42578125" customWidth="1"/>
    <col min="4" max="4" width="15.42578125" style="11" customWidth="1"/>
    <col min="5" max="5" width="15.42578125" customWidth="1"/>
    <col min="6" max="6" width="15.42578125" style="11" customWidth="1"/>
    <col min="7" max="7" width="15.42578125" customWidth="1"/>
    <col min="8" max="8" width="15.42578125" style="11" customWidth="1"/>
    <col min="9" max="9" width="15.42578125" customWidth="1"/>
  </cols>
  <sheetData>
    <row r="1" spans="1:10" ht="22.15" customHeight="1" x14ac:dyDescent="0.25">
      <c r="A1" s="34" t="s">
        <v>25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22.15" customHeight="1" x14ac:dyDescent="0.25">
      <c r="A2" s="35" t="s">
        <v>26</v>
      </c>
      <c r="B2" s="36" t="s">
        <v>8</v>
      </c>
      <c r="C2" s="31" t="s">
        <v>9</v>
      </c>
      <c r="D2" s="32"/>
      <c r="E2" s="32"/>
      <c r="F2" s="32"/>
      <c r="G2" s="32"/>
      <c r="H2" s="33"/>
      <c r="I2" s="35" t="s">
        <v>3</v>
      </c>
      <c r="J2" s="30" t="s">
        <v>7</v>
      </c>
    </row>
    <row r="3" spans="1:10" ht="75" x14ac:dyDescent="0.25">
      <c r="A3" s="35"/>
      <c r="B3" s="37"/>
      <c r="C3" s="16" t="s">
        <v>0</v>
      </c>
      <c r="D3" s="17" t="s">
        <v>10</v>
      </c>
      <c r="E3" s="16" t="s">
        <v>1</v>
      </c>
      <c r="F3" s="18" t="s">
        <v>11</v>
      </c>
      <c r="G3" s="16" t="s">
        <v>2</v>
      </c>
      <c r="H3" s="18" t="s">
        <v>12</v>
      </c>
      <c r="I3" s="35"/>
      <c r="J3" s="30"/>
    </row>
    <row r="4" spans="1:10" ht="15" customHeight="1" x14ac:dyDescent="0.25">
      <c r="A4" s="29" t="s">
        <v>27</v>
      </c>
      <c r="B4" s="1" t="s">
        <v>4</v>
      </c>
      <c r="C4" s="22">
        <v>23342.032999999999</v>
      </c>
      <c r="D4" s="26">
        <f>C4/C$18</f>
        <v>6.2905691058101169E-3</v>
      </c>
      <c r="E4" s="22">
        <v>2808.174</v>
      </c>
      <c r="F4" s="26">
        <f>E4/E$18</f>
        <v>1.5457714674689518E-3</v>
      </c>
      <c r="G4" s="22">
        <v>3059.2849999999999</v>
      </c>
      <c r="H4" s="26">
        <f>G4/G$18</f>
        <v>2.1825114186506782E-3</v>
      </c>
      <c r="I4" s="23">
        <v>29209.491999999998</v>
      </c>
      <c r="J4" s="13">
        <f>I4/I$18</f>
        <v>4.2155133471385052E-3</v>
      </c>
    </row>
    <row r="5" spans="1:10" ht="17.25" x14ac:dyDescent="0.25">
      <c r="A5" s="29"/>
      <c r="B5" s="8" t="s">
        <v>6</v>
      </c>
      <c r="C5" s="24">
        <v>36.807000000000002</v>
      </c>
      <c r="D5" s="27"/>
      <c r="E5" s="24">
        <v>96.403999999999996</v>
      </c>
      <c r="F5" s="27"/>
      <c r="G5" s="24">
        <v>94.543000000000006</v>
      </c>
      <c r="H5" s="27"/>
      <c r="I5" s="25">
        <v>32.39</v>
      </c>
      <c r="J5" s="14"/>
    </row>
    <row r="6" spans="1:10" ht="15" customHeight="1" x14ac:dyDescent="0.25">
      <c r="A6" s="29" t="s">
        <v>28</v>
      </c>
      <c r="B6" s="8" t="s">
        <v>4</v>
      </c>
      <c r="C6" s="22">
        <v>34913.993000000002</v>
      </c>
      <c r="D6" s="26">
        <f>C6/C$18</f>
        <v>9.409158393627097E-3</v>
      </c>
      <c r="E6" s="22">
        <v>16057.728999999999</v>
      </c>
      <c r="F6" s="26">
        <f>E6/E$18</f>
        <v>8.8390460564583048E-3</v>
      </c>
      <c r="G6" s="22">
        <v>3638.8820000000001</v>
      </c>
      <c r="H6" s="26">
        <f>G6/G$18</f>
        <v>2.5959992338479144E-3</v>
      </c>
      <c r="I6" s="23">
        <v>54610.603999999999</v>
      </c>
      <c r="J6" s="13">
        <f>I6/I$18</f>
        <v>7.8814013628616154E-3</v>
      </c>
    </row>
    <row r="7" spans="1:10" ht="45" customHeight="1" x14ac:dyDescent="0.25">
      <c r="A7" s="29"/>
      <c r="B7" s="8" t="s">
        <v>5</v>
      </c>
      <c r="C7" s="24">
        <v>32.430999999999997</v>
      </c>
      <c r="D7" s="27"/>
      <c r="E7" s="24">
        <v>41.34</v>
      </c>
      <c r="F7" s="27"/>
      <c r="G7" s="24">
        <v>112.946</v>
      </c>
      <c r="H7" s="27"/>
      <c r="I7" s="25">
        <v>25.184999999999999</v>
      </c>
      <c r="J7" s="14"/>
    </row>
    <row r="8" spans="1:10" ht="15" customHeight="1" x14ac:dyDescent="0.25">
      <c r="A8" s="29" t="s">
        <v>29</v>
      </c>
      <c r="B8" s="8" t="s">
        <v>4</v>
      </c>
      <c r="C8" s="22">
        <v>2827543.7859999998</v>
      </c>
      <c r="D8" s="26">
        <f>C8/C$18</f>
        <v>0.7620098722993397</v>
      </c>
      <c r="E8" s="22">
        <v>1452718.004</v>
      </c>
      <c r="F8" s="26">
        <f>E8/E$18</f>
        <v>0.79965487924239964</v>
      </c>
      <c r="G8" s="22">
        <v>1034208.192</v>
      </c>
      <c r="H8" s="26">
        <f>G8/G$18</f>
        <v>0.73781004002636996</v>
      </c>
      <c r="I8" s="23">
        <v>5314469.9819999998</v>
      </c>
      <c r="J8" s="13">
        <f>I8/I$18</f>
        <v>0.76698420986191518</v>
      </c>
    </row>
    <row r="9" spans="1:10" ht="45" customHeight="1" x14ac:dyDescent="0.25">
      <c r="A9" s="29"/>
      <c r="B9" s="8" t="s">
        <v>5</v>
      </c>
      <c r="C9" s="24">
        <v>3.4929999999999999</v>
      </c>
      <c r="D9" s="27"/>
      <c r="E9" s="24">
        <v>4.1870000000000003</v>
      </c>
      <c r="F9" s="27"/>
      <c r="G9" s="24">
        <v>5.4980000000000002</v>
      </c>
      <c r="H9" s="27"/>
      <c r="I9" s="25">
        <v>2.431</v>
      </c>
      <c r="J9" s="14"/>
    </row>
    <row r="10" spans="1:10" ht="15" customHeight="1" x14ac:dyDescent="0.25">
      <c r="A10" s="29" t="s">
        <v>30</v>
      </c>
      <c r="B10" s="8" t="s">
        <v>4</v>
      </c>
      <c r="C10" s="22">
        <v>571955.01500000001</v>
      </c>
      <c r="D10" s="26">
        <f>C10/C$18</f>
        <v>0.15413921089359106</v>
      </c>
      <c r="E10" s="22">
        <v>133276.99100000001</v>
      </c>
      <c r="F10" s="26">
        <f>E10/E$18</f>
        <v>7.3362893452441444E-2</v>
      </c>
      <c r="G10" s="22">
        <v>149087.639</v>
      </c>
      <c r="H10" s="26">
        <f>G10/G$18</f>
        <v>0.10635997447023411</v>
      </c>
      <c r="I10" s="23">
        <v>854319.64599999995</v>
      </c>
      <c r="J10" s="13">
        <f>I10/I$18</f>
        <v>0.12329539556647007</v>
      </c>
    </row>
    <row r="11" spans="1:10" ht="45.75" customHeight="1" x14ac:dyDescent="0.25">
      <c r="A11" s="29"/>
      <c r="B11" s="8" t="s">
        <v>5</v>
      </c>
      <c r="C11" s="24">
        <v>6.8730000000000002</v>
      </c>
      <c r="D11" s="27"/>
      <c r="E11" s="24">
        <v>12.462</v>
      </c>
      <c r="F11" s="27"/>
      <c r="G11" s="24">
        <v>13.802</v>
      </c>
      <c r="H11" s="27"/>
      <c r="I11" s="25">
        <v>5.5460000000000003</v>
      </c>
      <c r="J11" s="14"/>
    </row>
    <row r="12" spans="1:10" ht="15" customHeight="1" x14ac:dyDescent="0.25">
      <c r="A12" s="29" t="s">
        <v>32</v>
      </c>
      <c r="B12" s="2" t="s">
        <v>4</v>
      </c>
      <c r="C12" s="22">
        <v>206003.13800000001</v>
      </c>
      <c r="D12" s="26">
        <f>C12/C$18</f>
        <v>5.5516885594444072E-2</v>
      </c>
      <c r="E12" s="22">
        <v>165422.603</v>
      </c>
      <c r="F12" s="26">
        <f>E12/E$18</f>
        <v>9.1057583964470806E-2</v>
      </c>
      <c r="G12" s="22">
        <v>200935.72399999999</v>
      </c>
      <c r="H12" s="26">
        <f>G12/G$18</f>
        <v>0.14334869488944021</v>
      </c>
      <c r="I12" s="23">
        <v>572361.46400000004</v>
      </c>
      <c r="J12" s="13">
        <f>I12/I$18</f>
        <v>8.260319593643517E-2</v>
      </c>
    </row>
    <row r="13" spans="1:10" ht="45.75" customHeight="1" x14ac:dyDescent="0.25">
      <c r="A13" s="29"/>
      <c r="B13" s="3" t="s">
        <v>5</v>
      </c>
      <c r="C13" s="24">
        <v>10.988</v>
      </c>
      <c r="D13" s="27"/>
      <c r="E13" s="24">
        <v>9.8889999999999993</v>
      </c>
      <c r="F13" s="27"/>
      <c r="G13" s="24">
        <v>10.95</v>
      </c>
      <c r="H13" s="27"/>
      <c r="I13" s="25">
        <v>6.2119999999999997</v>
      </c>
      <c r="J13" s="14"/>
    </row>
    <row r="14" spans="1:10" ht="15" customHeight="1" x14ac:dyDescent="0.25">
      <c r="A14" s="29" t="s">
        <v>31</v>
      </c>
      <c r="B14" s="4" t="s">
        <v>4</v>
      </c>
      <c r="C14" s="22">
        <v>35972.807999999997</v>
      </c>
      <c r="D14" s="26">
        <f>C14/C$18</f>
        <v>9.6945041014224864E-3</v>
      </c>
      <c r="E14" s="22">
        <v>18789.550999999999</v>
      </c>
      <c r="F14" s="26">
        <f>E14/E$18</f>
        <v>1.0342789236832442E-2</v>
      </c>
      <c r="G14" s="22">
        <v>8051.0720000000001</v>
      </c>
      <c r="H14" s="26">
        <f>G14/G$18</f>
        <v>5.7436808183542083E-3</v>
      </c>
      <c r="I14" s="23">
        <v>62813.432000000001</v>
      </c>
      <c r="J14" s="13">
        <f>I14/I$18</f>
        <v>9.0652333486517644E-3</v>
      </c>
    </row>
    <row r="15" spans="1:10" ht="45.75" customHeight="1" x14ac:dyDescent="0.25">
      <c r="A15" s="29"/>
      <c r="B15" s="5" t="s">
        <v>5</v>
      </c>
      <c r="C15" s="24">
        <v>23.192</v>
      </c>
      <c r="D15" s="27"/>
      <c r="E15" s="24">
        <v>32.563000000000002</v>
      </c>
      <c r="F15" s="27"/>
      <c r="G15" s="24">
        <v>54.18</v>
      </c>
      <c r="H15" s="27"/>
      <c r="I15" s="25">
        <v>17.875</v>
      </c>
      <c r="J15" s="14"/>
    </row>
    <row r="16" spans="1:10" ht="15" customHeight="1" x14ac:dyDescent="0.25">
      <c r="A16" s="29" t="s">
        <v>33</v>
      </c>
      <c r="B16" s="6" t="s">
        <v>4</v>
      </c>
      <c r="C16" s="22">
        <v>10908.537</v>
      </c>
      <c r="D16" s="26">
        <f>C16/C$18</f>
        <v>2.9397998812608385E-3</v>
      </c>
      <c r="E16" s="22">
        <v>27608.17</v>
      </c>
      <c r="F16" s="26">
        <f>E16/E$18</f>
        <v>1.5197036029474059E-2</v>
      </c>
      <c r="G16" s="22">
        <v>2746.1210000000001</v>
      </c>
      <c r="H16" s="26">
        <f>G16/G$18</f>
        <v>1.9590984296972724E-3</v>
      </c>
      <c r="I16" s="23">
        <v>41262.828000000001</v>
      </c>
      <c r="J16" s="13">
        <f>I16/I$18</f>
        <v>5.9550505765276728E-3</v>
      </c>
    </row>
    <row r="17" spans="1:10" x14ac:dyDescent="0.25">
      <c r="A17" s="29"/>
      <c r="B17" s="7" t="s">
        <v>5</v>
      </c>
      <c r="C17" s="24">
        <v>38.286999999999999</v>
      </c>
      <c r="D17" s="27"/>
      <c r="E17" s="24">
        <v>25.16</v>
      </c>
      <c r="F17" s="27"/>
      <c r="G17" s="24">
        <v>71.948999999999998</v>
      </c>
      <c r="H17" s="27"/>
      <c r="I17" s="25">
        <v>20.218</v>
      </c>
      <c r="J17" s="14"/>
    </row>
    <row r="18" spans="1:10" x14ac:dyDescent="0.25">
      <c r="A18" s="28" t="s">
        <v>3</v>
      </c>
      <c r="B18" s="10" t="s">
        <v>4</v>
      </c>
      <c r="C18" s="23">
        <v>3710639.3089999999</v>
      </c>
      <c r="D18" s="13">
        <f>SUM(D4:D17)</f>
        <v>1.0000000002694955</v>
      </c>
      <c r="E18" s="23">
        <v>1816681.223</v>
      </c>
      <c r="F18" s="13">
        <f>SUM(F4:F17)</f>
        <v>0.99999999944954565</v>
      </c>
      <c r="G18" s="23">
        <v>1401726.916</v>
      </c>
      <c r="H18" s="13">
        <f>SUM(H4:H17)</f>
        <v>0.99999999928659444</v>
      </c>
      <c r="I18" s="23">
        <v>6929047.4479999999</v>
      </c>
      <c r="J18" s="13">
        <f>SUM(J4:J17)</f>
        <v>0.99999999999999989</v>
      </c>
    </row>
    <row r="19" spans="1:10" x14ac:dyDescent="0.25">
      <c r="A19" s="28"/>
      <c r="B19" s="10" t="s">
        <v>5</v>
      </c>
      <c r="C19" s="25">
        <v>1.44</v>
      </c>
      <c r="D19" s="25"/>
      <c r="E19" s="25">
        <v>2.028</v>
      </c>
      <c r="F19" s="25"/>
      <c r="G19" s="25">
        <v>2.1669999999999998</v>
      </c>
      <c r="H19" s="25"/>
      <c r="I19" s="25">
        <v>1.034</v>
      </c>
      <c r="J19" s="15"/>
    </row>
    <row r="20" spans="1:10" ht="17.25" x14ac:dyDescent="0.25">
      <c r="A20" s="9" t="s">
        <v>13</v>
      </c>
      <c r="B20" s="12" t="s">
        <v>14</v>
      </c>
      <c r="C20" s="19">
        <f>C18/$I18</f>
        <v>0.53551939669153781</v>
      </c>
      <c r="E20" s="19">
        <f>E18/$I18</f>
        <v>0.26218340062375628</v>
      </c>
      <c r="G20" s="19">
        <f>G18/$I18</f>
        <v>0.20229720268470588</v>
      </c>
      <c r="I20" s="11"/>
      <c r="J20" s="13">
        <f>SUM(C20,E20,G20)</f>
        <v>1</v>
      </c>
    </row>
    <row r="23" spans="1:10" x14ac:dyDescent="0.25">
      <c r="A23" s="20" t="s">
        <v>15</v>
      </c>
    </row>
    <row r="24" spans="1:10" x14ac:dyDescent="0.25">
      <c r="A24" s="20" t="s">
        <v>16</v>
      </c>
    </row>
    <row r="25" spans="1:10" x14ac:dyDescent="0.25">
      <c r="A25" s="20" t="s">
        <v>17</v>
      </c>
    </row>
    <row r="26" spans="1:10" x14ac:dyDescent="0.25">
      <c r="A26" s="11" t="s">
        <v>18</v>
      </c>
    </row>
    <row r="27" spans="1:10" x14ac:dyDescent="0.25">
      <c r="A27" s="11" t="s">
        <v>19</v>
      </c>
    </row>
    <row r="28" spans="1:10" x14ac:dyDescent="0.25">
      <c r="A28" s="11"/>
    </row>
    <row r="29" spans="1:10" x14ac:dyDescent="0.25">
      <c r="A29" s="20" t="s">
        <v>20</v>
      </c>
    </row>
    <row r="30" spans="1:10" x14ac:dyDescent="0.25">
      <c r="A30" s="11"/>
    </row>
    <row r="31" spans="1:10" x14ac:dyDescent="0.25">
      <c r="A31" s="21" t="s">
        <v>21</v>
      </c>
    </row>
    <row r="32" spans="1:10" x14ac:dyDescent="0.25">
      <c r="A32" s="21" t="s">
        <v>22</v>
      </c>
    </row>
    <row r="33" spans="1:1" x14ac:dyDescent="0.25">
      <c r="A33" s="21" t="s">
        <v>23</v>
      </c>
    </row>
    <row r="34" spans="1:1" x14ac:dyDescent="0.25">
      <c r="A34" s="21" t="s">
        <v>24</v>
      </c>
    </row>
  </sheetData>
  <mergeCells count="14">
    <mergeCell ref="J2:J3"/>
    <mergeCell ref="C2:H2"/>
    <mergeCell ref="A1:J1"/>
    <mergeCell ref="A2:A3"/>
    <mergeCell ref="B2:B3"/>
    <mergeCell ref="I2:I3"/>
    <mergeCell ref="A18:A19"/>
    <mergeCell ref="A4:A5"/>
    <mergeCell ref="A12:A13"/>
    <mergeCell ref="A14:A15"/>
    <mergeCell ref="A16:A17"/>
    <mergeCell ref="A6:A7"/>
    <mergeCell ref="A8:A9"/>
    <mergeCell ref="A10:A11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2015-11-03T07:42:20Z</dcterms:created>
  <dcterms:modified xsi:type="dcterms:W3CDTF">2019-06-11T15:31:55Z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c0998c60-5cdb-48f4-8a17-dd1de7db338e</vt:lpwstr>
  </property>
</Properties>
</file>