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Sheet1!$A$2:$R$2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  <c r="R3" i="1"/>
  <c r="N5" i="1"/>
  <c r="N4" i="1"/>
  <c r="N3" i="1"/>
  <c r="N7" i="1" s="1"/>
  <c r="L5" i="1"/>
  <c r="L4" i="1"/>
  <c r="L7" i="1" s="1"/>
  <c r="L3" i="1"/>
  <c r="J5" i="1"/>
  <c r="J4" i="1"/>
  <c r="J3" i="1"/>
  <c r="H5" i="1"/>
  <c r="H4" i="1"/>
  <c r="H3" i="1"/>
  <c r="H7" i="1" s="1"/>
  <c r="F5" i="1"/>
  <c r="F7" i="1" s="1"/>
  <c r="F4" i="1"/>
  <c r="F3" i="1"/>
  <c r="R7" i="1"/>
  <c r="Q7" i="1"/>
  <c r="O7" i="1"/>
  <c r="P6" i="1" s="1"/>
  <c r="P7" i="1" s="1"/>
  <c r="M7" i="1"/>
  <c r="K7" i="1"/>
  <c r="J7" i="1"/>
  <c r="I7" i="1"/>
  <c r="G7" i="1"/>
  <c r="E7" i="1"/>
  <c r="C7" i="1"/>
  <c r="D5" i="1" s="1"/>
  <c r="D3" i="1" l="1"/>
  <c r="D7" i="1" s="1"/>
  <c r="D4" i="1"/>
</calcChain>
</file>

<file path=xl/sharedStrings.xml><?xml version="1.0" encoding="utf-8"?>
<sst xmlns="http://schemas.openxmlformats.org/spreadsheetml/2006/main" count="46" uniqueCount="29">
  <si>
    <t>0 - 0,10 ha</t>
  </si>
  <si>
    <t>0,10 - 0,50 ha</t>
  </si>
  <si>
    <t>&gt; 0.50 ha</t>
  </si>
  <si>
    <t>Forest patch size classes</t>
  </si>
  <si>
    <t>For details on the definition of the development phases please refer to NFI-6 Report, Annex 2, Chapter 5, Ontwikkelingsfase (page 68)</t>
  </si>
  <si>
    <t>NFI-6 (2012-2013): Oppervlakte bos (ha) naar ontwikkelingsfase en grootte van ontwikkelingseenheid
Forest area (ha) by forest development phase and by forest patch size classes</t>
  </si>
  <si>
    <t>Plots not visited/measured</t>
  </si>
  <si>
    <t xml:space="preserve"> -- </t>
  </si>
  <si>
    <t>1. Phase - Open/kale fase:
(ha)
New trees starting to grow after felling of stand or natural distrubances</t>
  </si>
  <si>
    <t>2. Phase - Jonge fase:
(ha)
Established young trees grow further. High young tree mortality rate.</t>
  </si>
  <si>
    <t>3. Phase - Dichte fase:
(ha)
Stand is closing up. Crowns start to touch. With further growth crowns densify and lower branches die.</t>
  </si>
  <si>
    <t>4. Phase - Staken fase:
(ha)
Height increases, crowns densify, lower branches dead. Diameter increases from 5 cm to 20 cm. 'Staken' refers to the main products use at this phase: Sticks, stakes and poles.</t>
  </si>
  <si>
    <t>5. Phase - Dichte boomfase:
(ha)
Diameter is above 20 cm, while height growth ceases, diameter growth continues. Trees produces regularely fruits, growth can continue to large dimensions under good location conditions.</t>
  </si>
  <si>
    <t>6. Phase - Ijle/aftakelings boomfase:
(ha)
Death of big trees causes large gaps in the canopy. A new generation of formerly subordinate trees occupies the space with branches and crown.</t>
  </si>
  <si>
    <t>Plots not visited/
measured (ha)</t>
  </si>
  <si>
    <t>1. Phase - Open/kale fase:
(%)
New trees starting to grow after felling of stand or natural distrubances</t>
  </si>
  <si>
    <t>2. Phase - Jonge fase:
(%)
Established young trees grow further. High young tree mortality rate.</t>
  </si>
  <si>
    <t>3. Phase - Dichte fase:
(%)
Stand is closing up. Crowns start to touch. With further growth crowns densify and lower branches die.</t>
  </si>
  <si>
    <t>4. Phase - Staken fase:
(%)
Height increases, crowns densify, lower branches dead. Diameter increases from 5 cm to 20 cm. 'Staken' refers to the main products use at this phase: Sticks, stakes and poles.</t>
  </si>
  <si>
    <t>5. Phase - Dichte boomfase:
(%)
Diameter is above 20 cm, while height growth ceases, diameter growth continues. Trees produces regularely fruits, growth can continue to large dimensions under good location conditions.</t>
  </si>
  <si>
    <t>6. Phase - Ijle/aftakelings boomfase:
(%)
Death of big trees causes large gaps in the canopy. A new generation of formerly subordinate trees occupies the space with branches and crown.</t>
  </si>
  <si>
    <t>Plots not visited/
measured (%)</t>
  </si>
  <si>
    <t>Total (ha)</t>
  </si>
  <si>
    <t>Total (%)</t>
  </si>
  <si>
    <t>Total</t>
  </si>
  <si>
    <t>Translated with Google Translate</t>
  </si>
  <si>
    <t>Sums checked by JRC: 09-2018</t>
  </si>
  <si>
    <t>Percentage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</si>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</sst>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3" fontId="0" fillId="0" borderId="1" xfId="0" applyNumberFormat="1" applyBorder="1"/>
    <xf numFmtId="0" fontId="0" fillId="0" borderId="0" xfId="0" applyAlignment="1">
      <alignment vertical="top"/>
    </xf>
    <xf numFmtId="3" fontId="0" fillId="0" borderId="5" xfId="0" applyNumberFormat="1" applyBorder="1"/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3" fontId="0" fillId="0" borderId="16" xfId="0" applyNumberFormat="1" applyBorder="1"/>
    <xf numFmtId="3" fontId="2" fillId="0" borderId="9" xfId="0" applyNumberFormat="1" applyFon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19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3" fontId="2" fillId="0" borderId="4" xfId="0" applyNumberFormat="1" applyFont="1" applyBorder="1"/>
    <xf numFmtId="3" fontId="2" fillId="0" borderId="3" xfId="0" applyNumberFormat="1" applyFont="1" applyBorder="1"/>
    <xf numFmtId="3" fontId="2" fillId="0" borderId="15" xfId="0" applyNumberFormat="1" applyFont="1" applyBorder="1"/>
    <xf numFmtId="3" fontId="2" fillId="0" borderId="8" xfId="0" applyNumberFormat="1" applyFont="1" applyBorder="1"/>
    <xf numFmtId="0" fontId="2" fillId="2" borderId="19" xfId="0" applyFont="1" applyFill="1" applyBorder="1" applyAlignment="1">
      <alignment vertical="top" wrapText="1"/>
    </xf>
    <xf numFmtId="3" fontId="0" fillId="2" borderId="5" xfId="0" applyNumberFormat="1" applyFill="1" applyBorder="1"/>
    <xf numFmtId="3" fontId="0" fillId="2" borderId="1" xfId="0" applyNumberFormat="1" applyFill="1" applyBorder="1"/>
    <xf numFmtId="3" fontId="0" fillId="2" borderId="16" xfId="0" applyNumberFormat="1" applyFill="1" applyBorder="1"/>
    <xf numFmtId="3" fontId="2" fillId="2" borderId="9" xfId="0" applyNumberFormat="1" applyFont="1" applyFill="1" applyBorder="1"/>
    <xf numFmtId="0" fontId="2" fillId="2" borderId="9" xfId="0" applyFont="1" applyFill="1" applyBorder="1" applyAlignment="1">
      <alignment vertical="top" wrapText="1"/>
    </xf>
    <xf numFmtId="3" fontId="0" fillId="2" borderId="17" xfId="0" applyNumberFormat="1" applyFill="1" applyBorder="1"/>
    <xf numFmtId="164" fontId="0" fillId="0" borderId="20" xfId="1" applyNumberFormat="1" applyFont="1" applyBorder="1"/>
    <xf numFmtId="164" fontId="0" fillId="0" borderId="23" xfId="1" applyNumberFormat="1" applyFont="1" applyBorder="1"/>
    <xf numFmtId="164" fontId="2" fillId="0" borderId="19" xfId="1" applyNumberFormat="1" applyFont="1" applyBorder="1"/>
    <xf numFmtId="164" fontId="0" fillId="2" borderId="5" xfId="1" applyNumberFormat="1" applyFont="1" applyFill="1" applyBorder="1"/>
    <xf numFmtId="164" fontId="0" fillId="2" borderId="1" xfId="1" applyNumberFormat="1" applyFont="1" applyFill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2" fillId="0" borderId="26" xfId="1" applyNumberFormat="1" applyFont="1" applyBorder="1"/>
    <xf numFmtId="164" fontId="2" fillId="0" borderId="27" xfId="1" applyNumberFormat="1" applyFont="1" applyBorder="1"/>
    <xf numFmtId="164" fontId="2" fillId="2" borderId="9" xfId="1" applyNumberFormat="1" applyFont="1" applyFill="1" applyBorder="1"/>
    <xf numFmtId="164" fontId="2" fillId="0" borderId="9" xfId="1" applyNumberFormat="1" applyFont="1" applyBorder="1"/>
    <xf numFmtId="164" fontId="2" fillId="2" borderId="10" xfId="1" applyNumberFormat="1" applyFont="1" applyFill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/>
  </sheetViews>
  <sheetFormatPr defaultRowHeight="15" x14ac:dyDescent="0.25"/>
  <cols>
    <col min="2" max="2" width="26.140625" customWidth="1"/>
    <col min="3" max="4" width="24.5703125" customWidth="1"/>
    <col min="5" max="8" width="22.7109375" customWidth="1"/>
    <col min="9" max="12" width="28.7109375" customWidth="1"/>
    <col min="13" max="14" width="34.28515625" customWidth="1"/>
    <col min="15" max="16" width="17.28515625" customWidth="1"/>
    <col min="17" max="18" width="11.7109375" customWidth="1"/>
  </cols>
  <sheetData>
    <row r="1" spans="1:18" s="2" customFormat="1" ht="33.75" customHeight="1" thickBot="1" x14ac:dyDescent="0.3">
      <c r="A1" s="48"/>
      <c r="B1" s="52" t="s">
        <v>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35.75" thickBot="1" x14ac:dyDescent="0.3">
      <c r="A2" s="49" t="s">
        <v>28</v>
      </c>
      <c r="B2" s="5" t="s">
        <v>3</v>
      </c>
      <c r="C2" s="17" t="s">
        <v>8</v>
      </c>
      <c r="D2" s="17" t="s">
        <v>15</v>
      </c>
      <c r="E2" s="25" t="s">
        <v>9</v>
      </c>
      <c r="F2" s="25" t="s">
        <v>16</v>
      </c>
      <c r="G2" s="17" t="s">
        <v>10</v>
      </c>
      <c r="H2" s="17" t="s">
        <v>17</v>
      </c>
      <c r="I2" s="30" t="s">
        <v>18</v>
      </c>
      <c r="J2" s="30" t="s">
        <v>11</v>
      </c>
      <c r="K2" s="18" t="s">
        <v>19</v>
      </c>
      <c r="L2" s="18" t="s">
        <v>12</v>
      </c>
      <c r="M2" s="30" t="s">
        <v>13</v>
      </c>
      <c r="N2" s="30" t="s">
        <v>20</v>
      </c>
      <c r="O2" s="18" t="s">
        <v>14</v>
      </c>
      <c r="P2" s="19" t="s">
        <v>21</v>
      </c>
      <c r="Q2" s="4" t="s">
        <v>22</v>
      </c>
      <c r="R2" s="20" t="s">
        <v>23</v>
      </c>
    </row>
    <row r="3" spans="1:18" x14ac:dyDescent="0.25">
      <c r="A3" s="50">
        <v>1</v>
      </c>
      <c r="B3" s="12" t="s">
        <v>0</v>
      </c>
      <c r="C3" s="8">
        <v>2642</v>
      </c>
      <c r="D3" s="32">
        <f>C3/C$7</f>
        <v>0.22431652232976737</v>
      </c>
      <c r="E3" s="26">
        <v>1871</v>
      </c>
      <c r="F3" s="35">
        <f>E3/E$7</f>
        <v>0.18278624462680734</v>
      </c>
      <c r="G3" s="3">
        <v>3412</v>
      </c>
      <c r="H3" s="37">
        <f>G3/G$7</f>
        <v>0.19618215271389144</v>
      </c>
      <c r="I3" s="26">
        <v>771</v>
      </c>
      <c r="J3" s="35">
        <f>I3/I$7</f>
        <v>1.6064842789573479E-2</v>
      </c>
      <c r="K3" s="3">
        <v>2532</v>
      </c>
      <c r="L3" s="37">
        <f>K3/K$7</f>
        <v>9.6650074816013679E-3</v>
      </c>
      <c r="M3" s="26">
        <v>0</v>
      </c>
      <c r="N3" s="39">
        <f>M3/M$7</f>
        <v>0</v>
      </c>
      <c r="O3" s="3" t="s">
        <v>7</v>
      </c>
      <c r="P3" s="3" t="s">
        <v>7</v>
      </c>
      <c r="Q3" s="21">
        <v>11228</v>
      </c>
      <c r="R3" s="41">
        <f>Q3/Q$7</f>
        <v>3.0063189461283068E-2</v>
      </c>
    </row>
    <row r="4" spans="1:18" x14ac:dyDescent="0.25">
      <c r="A4" s="50">
        <v>2</v>
      </c>
      <c r="B4" s="13" t="s">
        <v>1</v>
      </c>
      <c r="C4" s="9">
        <v>4623</v>
      </c>
      <c r="D4" s="32">
        <f t="shared" ref="D4:D5" si="0">C4/C$7</f>
        <v>0.3925114620478859</v>
      </c>
      <c r="E4" s="27">
        <v>4733</v>
      </c>
      <c r="F4" s="36">
        <f t="shared" ref="F4" si="1">E4/E$7</f>
        <v>0.46238765142633842</v>
      </c>
      <c r="G4" s="1">
        <v>5394</v>
      </c>
      <c r="H4" s="38">
        <f t="shared" ref="H4" si="2">G4/G$7</f>
        <v>0.31014259429622815</v>
      </c>
      <c r="I4" s="27">
        <v>5834</v>
      </c>
      <c r="J4" s="36">
        <f t="shared" ref="J4" si="3">I4/I$7</f>
        <v>0.12155939407830309</v>
      </c>
      <c r="K4" s="1">
        <v>20914</v>
      </c>
      <c r="L4" s="38">
        <f t="shared" ref="L4" si="4">K4/K$7</f>
        <v>7.9831740312089658E-2</v>
      </c>
      <c r="M4" s="27">
        <v>440</v>
      </c>
      <c r="N4" s="40">
        <f t="shared" ref="N4" si="5">M4/M$7</f>
        <v>0.2498580352072686</v>
      </c>
      <c r="O4" s="1" t="s">
        <v>7</v>
      </c>
      <c r="P4" s="1" t="s">
        <v>7</v>
      </c>
      <c r="Q4" s="22">
        <v>41938</v>
      </c>
      <c r="R4" s="42">
        <f t="shared" ref="R4" si="6">Q4/Q$7</f>
        <v>0.11228981471564742</v>
      </c>
    </row>
    <row r="5" spans="1:18" x14ac:dyDescent="0.25">
      <c r="A5" s="51">
        <v>3</v>
      </c>
      <c r="B5" s="13" t="s">
        <v>2</v>
      </c>
      <c r="C5" s="9">
        <v>4513</v>
      </c>
      <c r="D5" s="32">
        <f t="shared" si="0"/>
        <v>0.38317201562234676</v>
      </c>
      <c r="E5" s="27">
        <v>3632</v>
      </c>
      <c r="F5" s="36">
        <f t="shared" ref="F5" si="7">E5/E$7</f>
        <v>0.35482610394685427</v>
      </c>
      <c r="G5" s="1">
        <v>8586</v>
      </c>
      <c r="H5" s="38">
        <f t="shared" ref="H5" si="8">G5/G$7</f>
        <v>0.49367525298988041</v>
      </c>
      <c r="I5" s="27">
        <v>41388</v>
      </c>
      <c r="J5" s="36">
        <f t="shared" ref="J5" si="9">I5/I$7</f>
        <v>0.86237576313212339</v>
      </c>
      <c r="K5" s="1">
        <v>238530</v>
      </c>
      <c r="L5" s="38">
        <f t="shared" ref="L5" si="10">K5/K$7</f>
        <v>0.91050325220630901</v>
      </c>
      <c r="M5" s="27">
        <v>1321</v>
      </c>
      <c r="N5" s="40">
        <f t="shared" ref="N5" si="11">M5/M$7</f>
        <v>0.75014196479273143</v>
      </c>
      <c r="O5" s="1" t="s">
        <v>7</v>
      </c>
      <c r="P5" s="1" t="s">
        <v>7</v>
      </c>
      <c r="Q5" s="22">
        <v>297969</v>
      </c>
      <c r="R5" s="42">
        <f t="shared" ref="R5:R6" si="12">Q5/Q$7</f>
        <v>0.79781782157009751</v>
      </c>
    </row>
    <row r="6" spans="1:18" ht="15.75" thickBot="1" x14ac:dyDescent="0.3">
      <c r="A6" s="50">
        <v>4</v>
      </c>
      <c r="B6" s="14" t="s">
        <v>6</v>
      </c>
      <c r="C6" s="10" t="s">
        <v>7</v>
      </c>
      <c r="D6" s="10" t="s">
        <v>7</v>
      </c>
      <c r="E6" s="28" t="s">
        <v>7</v>
      </c>
      <c r="F6" s="28" t="s">
        <v>7</v>
      </c>
      <c r="G6" s="6" t="s">
        <v>7</v>
      </c>
      <c r="H6" s="6" t="s">
        <v>7</v>
      </c>
      <c r="I6" s="28" t="s">
        <v>7</v>
      </c>
      <c r="J6" s="28" t="s">
        <v>7</v>
      </c>
      <c r="K6" s="6" t="s">
        <v>7</v>
      </c>
      <c r="L6" s="6" t="s">
        <v>7</v>
      </c>
      <c r="M6" s="28" t="s">
        <v>7</v>
      </c>
      <c r="N6" s="31" t="s">
        <v>7</v>
      </c>
      <c r="O6" s="6">
        <v>22345</v>
      </c>
      <c r="P6" s="33">
        <f>O6/O$7</f>
        <v>1</v>
      </c>
      <c r="Q6" s="23">
        <v>22345</v>
      </c>
      <c r="R6" s="42">
        <f t="shared" si="12"/>
        <v>5.9829174252972045E-2</v>
      </c>
    </row>
    <row r="7" spans="1:18" ht="15.75" thickBot="1" x14ac:dyDescent="0.3">
      <c r="A7" s="50">
        <v>5</v>
      </c>
      <c r="B7" s="15" t="s">
        <v>24</v>
      </c>
      <c r="C7" s="11">
        <f>SUM(C3:C6)</f>
        <v>11778</v>
      </c>
      <c r="D7" s="34">
        <f>SUM(D3:D6)</f>
        <v>1</v>
      </c>
      <c r="E7" s="29">
        <f t="shared" ref="E7:R7" si="13">SUM(E3:E6)</f>
        <v>10236</v>
      </c>
      <c r="F7" s="43">
        <f t="shared" si="13"/>
        <v>1</v>
      </c>
      <c r="G7" s="7">
        <f t="shared" si="13"/>
        <v>17392</v>
      </c>
      <c r="H7" s="44">
        <f t="shared" si="13"/>
        <v>1</v>
      </c>
      <c r="I7" s="29">
        <f t="shared" si="13"/>
        <v>47993</v>
      </c>
      <c r="J7" s="43">
        <f t="shared" si="13"/>
        <v>1</v>
      </c>
      <c r="K7" s="7">
        <f t="shared" si="13"/>
        <v>261976</v>
      </c>
      <c r="L7" s="44">
        <f t="shared" si="13"/>
        <v>1</v>
      </c>
      <c r="M7" s="29">
        <f t="shared" si="13"/>
        <v>1761</v>
      </c>
      <c r="N7" s="45">
        <f t="shared" si="13"/>
        <v>1</v>
      </c>
      <c r="O7" s="7">
        <f t="shared" si="13"/>
        <v>22345</v>
      </c>
      <c r="P7" s="46">
        <f t="shared" si="13"/>
        <v>1</v>
      </c>
      <c r="Q7" s="24">
        <f t="shared" si="13"/>
        <v>373480</v>
      </c>
      <c r="R7" s="47">
        <f t="shared" si="13"/>
        <v>1</v>
      </c>
    </row>
    <row r="8" spans="1:18" x14ac:dyDescent="0.25">
      <c r="A8" s="51">
        <v>6</v>
      </c>
    </row>
    <row r="9" spans="1:18" x14ac:dyDescent="0.25">
      <c r="A9" s="50">
        <v>7</v>
      </c>
      <c r="B9" s="16" t="s">
        <v>4</v>
      </c>
    </row>
    <row r="10" spans="1:18" x14ac:dyDescent="0.25">
      <c r="A10" s="50">
        <v>8</v>
      </c>
      <c r="B10" t="s">
        <v>25</v>
      </c>
    </row>
    <row r="11" spans="1:18" x14ac:dyDescent="0.25">
      <c r="A11" s="51">
        <v>9</v>
      </c>
      <c r="B11" t="s">
        <v>26</v>
      </c>
    </row>
    <row r="12" spans="1:18" x14ac:dyDescent="0.25">
      <c r="A12" s="50">
        <v>10</v>
      </c>
      <c r="B12" t="s">
        <v>27</v>
      </c>
    </row>
  </sheetData>
  <autoFilter ref="A2:R2"/>
  <mergeCells count="1">
    <mergeCell ref="B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2018-09-05T12:38:18Z</dcterms:created>
  <dcterms:modified xsi:type="dcterms:W3CDTF">2018-09-06T08:57:28Z</dcterms:modified>
</cp:coreProperties>
</file>