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Area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14" i="1" l="1"/>
  <c r="H14" i="1"/>
  <c r="F14" i="1"/>
  <c r="D14" i="1"/>
  <c r="J12" i="1"/>
  <c r="H12" i="1"/>
  <c r="F12" i="1"/>
  <c r="D12" i="1"/>
  <c r="J10" i="1"/>
  <c r="H10" i="1"/>
  <c r="F10" i="1"/>
  <c r="D10" i="1"/>
  <c r="D6" i="1" l="1"/>
  <c r="D4" i="1"/>
  <c r="J20" i="1" l="1"/>
  <c r="J18" i="1"/>
  <c r="J16" i="1"/>
  <c r="J8" i="1"/>
  <c r="J6" i="1"/>
  <c r="J4" i="1"/>
  <c r="H20" i="1"/>
  <c r="H18" i="1"/>
  <c r="H16" i="1"/>
  <c r="H8" i="1"/>
  <c r="H6" i="1"/>
  <c r="H4" i="1"/>
  <c r="F20" i="1"/>
  <c r="F18" i="1"/>
  <c r="F16" i="1"/>
  <c r="F8" i="1"/>
  <c r="F6" i="1"/>
  <c r="F4" i="1"/>
  <c r="D20" i="1"/>
  <c r="D18" i="1"/>
  <c r="D16" i="1"/>
  <c r="D8" i="1"/>
  <c r="D22" i="1" l="1"/>
  <c r="J22" i="1"/>
  <c r="H22" i="1"/>
  <c r="F22" i="1"/>
  <c r="G24" i="1"/>
  <c r="E24" i="1"/>
  <c r="C24" i="1"/>
  <c r="J24" i="1" l="1"/>
</calcChain>
</file>

<file path=xl/sharedStrings.xml><?xml version="1.0" encoding="utf-8"?>
<sst xmlns="http://schemas.openxmlformats.org/spreadsheetml/2006/main" count="54" uniqueCount="36">
  <si>
    <t>Transilvania</t>
  </si>
  <si>
    <t>Tara Romaneasca</t>
  </si>
  <si>
    <t>Moldova</t>
  </si>
  <si>
    <t>Total</t>
  </si>
  <si>
    <t>ha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</si>
  <si>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</si>
  <si>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</si>
  <si>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</si>
  <si>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</si>
  <si>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</si>
  <si>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</si>
  <si>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</si>
  <si>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</si>
  <si>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</si>
  <si>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</si>
  <si>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</si>
  <si>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</si>
  <si>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</si>
  <si>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</si>
  <si>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</si>
  <si>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</si>
  <si>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</si>
  <si>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</si>
  <si>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</si>
  <si>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</si>
  <si>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NFI Romania Cycle II (2013-2018): 1.15. Forest area by Slope exposure, by region</t>
  </si>
  <si>
    <t>N</t>
  </si>
  <si>
    <t>N - E</t>
  </si>
  <si>
    <t>E</t>
  </si>
  <si>
    <t>S - E</t>
  </si>
  <si>
    <t>S</t>
  </si>
  <si>
    <t>S - V / S - W</t>
  </si>
  <si>
    <t>V / W</t>
  </si>
  <si>
    <t>N - V / N - W</t>
  </si>
  <si>
    <t>Plana (&lt;5 grade) / Plains (&lt; 5 degrees inclination)</t>
  </si>
  <si>
    <t>Slope exposition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</si>
</sst>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3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9" customWidth="1"/>
    <col min="5" max="5" width="15.42578125" customWidth="1"/>
    <col min="6" max="6" width="15.42578125" style="9" customWidth="1"/>
    <col min="7" max="7" width="15.42578125" customWidth="1"/>
    <col min="8" max="8" width="15.42578125" style="9" customWidth="1"/>
    <col min="9" max="9" width="15.42578125" customWidth="1"/>
  </cols>
  <sheetData>
    <row r="1" spans="1:10" ht="22.15" customHeight="1" x14ac:dyDescent="0.25">
      <c r="A1" s="32" t="s">
        <v>25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2.15" customHeight="1" x14ac:dyDescent="0.25">
      <c r="A2" s="33" t="s">
        <v>35</v>
      </c>
      <c r="B2" s="34" t="s">
        <v>8</v>
      </c>
      <c r="C2" s="29" t="s">
        <v>9</v>
      </c>
      <c r="D2" s="30"/>
      <c r="E2" s="30"/>
      <c r="F2" s="30"/>
      <c r="G2" s="30"/>
      <c r="H2" s="31"/>
      <c r="I2" s="33" t="s">
        <v>3</v>
      </c>
      <c r="J2" s="28" t="s">
        <v>7</v>
      </c>
    </row>
    <row r="3" spans="1:10" ht="75" x14ac:dyDescent="0.25">
      <c r="A3" s="33"/>
      <c r="B3" s="35"/>
      <c r="C3" s="14" t="s">
        <v>0</v>
      </c>
      <c r="D3" s="15" t="s">
        <v>10</v>
      </c>
      <c r="E3" s="14" t="s">
        <v>1</v>
      </c>
      <c r="F3" s="16" t="s">
        <v>11</v>
      </c>
      <c r="G3" s="14" t="s">
        <v>2</v>
      </c>
      <c r="H3" s="16" t="s">
        <v>12</v>
      </c>
      <c r="I3" s="33"/>
      <c r="J3" s="28"/>
    </row>
    <row r="4" spans="1:10" ht="15" customHeight="1" x14ac:dyDescent="0.25">
      <c r="A4" s="27" t="s">
        <v>34</v>
      </c>
      <c r="B4" s="1" t="s">
        <v>4</v>
      </c>
      <c r="C4" s="20">
        <v>201662.31200000001</v>
      </c>
      <c r="D4" s="24">
        <f>C4/C$22</f>
        <v>5.434705321826256E-2</v>
      </c>
      <c r="E4" s="20">
        <v>488016.69699999999</v>
      </c>
      <c r="F4" s="24">
        <f>E4/E$22</f>
        <v>0.26863089177203436</v>
      </c>
      <c r="G4" s="20">
        <v>108018.287</v>
      </c>
      <c r="H4" s="24">
        <f>G4/G$22</f>
        <v>7.706086382948503E-2</v>
      </c>
      <c r="I4" s="21">
        <v>797697.29599999997</v>
      </c>
      <c r="J4" s="11">
        <f>I4/I$22</f>
        <v>0.11512365905796292</v>
      </c>
    </row>
    <row r="5" spans="1:10" ht="17.25" x14ac:dyDescent="0.25">
      <c r="A5" s="27"/>
      <c r="B5" s="6" t="s">
        <v>6</v>
      </c>
      <c r="C5" s="22">
        <v>9.5670000000000002</v>
      </c>
      <c r="D5" s="25"/>
      <c r="E5" s="22">
        <v>5.4619999999999997</v>
      </c>
      <c r="F5" s="25"/>
      <c r="G5" s="22">
        <v>13.755000000000001</v>
      </c>
      <c r="H5" s="25"/>
      <c r="I5" s="23">
        <v>4.5259999999999998</v>
      </c>
      <c r="J5" s="12"/>
    </row>
    <row r="6" spans="1:10" ht="15" customHeight="1" x14ac:dyDescent="0.25">
      <c r="A6" s="27" t="s">
        <v>26</v>
      </c>
      <c r="B6" s="6" t="s">
        <v>4</v>
      </c>
      <c r="C6" s="20">
        <v>421555.46399999998</v>
      </c>
      <c r="D6" s="24">
        <f>C6/C$22</f>
        <v>0.11360723285001992</v>
      </c>
      <c r="E6" s="20">
        <v>163182.011</v>
      </c>
      <c r="F6" s="24">
        <f>E6/E$22</f>
        <v>8.9824240452338291E-2</v>
      </c>
      <c r="G6" s="20">
        <v>165324.05499999999</v>
      </c>
      <c r="H6" s="24">
        <f>G6/G$22</f>
        <v>0.11794312651980209</v>
      </c>
      <c r="I6" s="21">
        <v>750061.53</v>
      </c>
      <c r="J6" s="11">
        <f>I6/I$22</f>
        <v>0.10824886618672207</v>
      </c>
    </row>
    <row r="7" spans="1:10" x14ac:dyDescent="0.25">
      <c r="A7" s="27"/>
      <c r="B7" s="6" t="s">
        <v>5</v>
      </c>
      <c r="C7" s="22">
        <v>7.218</v>
      </c>
      <c r="D7" s="25"/>
      <c r="E7" s="22">
        <v>11.478</v>
      </c>
      <c r="F7" s="25"/>
      <c r="G7" s="22">
        <v>11.303000000000001</v>
      </c>
      <c r="H7" s="25"/>
      <c r="I7" s="23">
        <v>5.3760000000000003</v>
      </c>
      <c r="J7" s="12"/>
    </row>
    <row r="8" spans="1:10" ht="15" customHeight="1" x14ac:dyDescent="0.25">
      <c r="A8" s="27" t="s">
        <v>27</v>
      </c>
      <c r="B8" s="6" t="s">
        <v>4</v>
      </c>
      <c r="C8" s="20">
        <v>556403.05599999998</v>
      </c>
      <c r="D8" s="24">
        <f>C8/C$22</f>
        <v>0.14994803042442517</v>
      </c>
      <c r="E8" s="20">
        <v>169428.38399999999</v>
      </c>
      <c r="F8" s="24">
        <f>E8/E$22</f>
        <v>9.3262583360779305E-2</v>
      </c>
      <c r="G8" s="20">
        <v>232153.47099999999</v>
      </c>
      <c r="H8" s="24">
        <f>G8/G$22</f>
        <v>0.16561961417026824</v>
      </c>
      <c r="I8" s="21">
        <v>957984.91</v>
      </c>
      <c r="J8" s="11">
        <f>I8/I$22</f>
        <v>0.13825636455650375</v>
      </c>
    </row>
    <row r="9" spans="1:10" x14ac:dyDescent="0.25">
      <c r="A9" s="27"/>
      <c r="B9" s="6" t="s">
        <v>5</v>
      </c>
      <c r="C9" s="22">
        <v>6.4189999999999996</v>
      </c>
      <c r="D9" s="25"/>
      <c r="E9" s="22">
        <v>10.827</v>
      </c>
      <c r="F9" s="25"/>
      <c r="G9" s="22">
        <v>9.7279999999999998</v>
      </c>
      <c r="H9" s="25"/>
      <c r="I9" s="23">
        <v>4.8090000000000002</v>
      </c>
      <c r="J9" s="12"/>
    </row>
    <row r="10" spans="1:10" ht="15" customHeight="1" x14ac:dyDescent="0.25">
      <c r="A10" s="27" t="s">
        <v>28</v>
      </c>
      <c r="B10" s="6" t="s">
        <v>4</v>
      </c>
      <c r="C10" s="20">
        <v>342342.64799999999</v>
      </c>
      <c r="D10" s="24">
        <f>C10/C$22</f>
        <v>9.225974811662839E-2</v>
      </c>
      <c r="E10" s="20">
        <v>153896.86600000001</v>
      </c>
      <c r="F10" s="24">
        <f>E10/E$22</f>
        <v>8.4713192414605593E-2</v>
      </c>
      <c r="G10" s="20">
        <v>168731.15599999999</v>
      </c>
      <c r="H10" s="24">
        <f>G10/G$22</f>
        <v>0.12037377186242174</v>
      </c>
      <c r="I10" s="21">
        <v>664970.67000000004</v>
      </c>
      <c r="J10" s="11">
        <f>I10/I$22</f>
        <v>9.5968554839660852E-2</v>
      </c>
    </row>
    <row r="11" spans="1:10" x14ac:dyDescent="0.25">
      <c r="A11" s="27"/>
      <c r="B11" s="6" t="s">
        <v>5</v>
      </c>
      <c r="C11" s="22">
        <v>7.8250000000000002</v>
      </c>
      <c r="D11" s="25"/>
      <c r="E11" s="22">
        <v>11.481999999999999</v>
      </c>
      <c r="F11" s="25"/>
      <c r="G11" s="22">
        <v>11.492000000000001</v>
      </c>
      <c r="H11" s="25"/>
      <c r="I11" s="23">
        <v>5.6379999999999999</v>
      </c>
      <c r="J11" s="12"/>
    </row>
    <row r="12" spans="1:10" ht="15" customHeight="1" x14ac:dyDescent="0.25">
      <c r="A12" s="27" t="s">
        <v>29</v>
      </c>
      <c r="B12" s="6" t="s">
        <v>4</v>
      </c>
      <c r="C12" s="20">
        <v>435903.94799999997</v>
      </c>
      <c r="D12" s="24">
        <f>C12/C$22</f>
        <v>0.11747408241559164</v>
      </c>
      <c r="E12" s="20">
        <v>181942.89600000001</v>
      </c>
      <c r="F12" s="24">
        <f>E12/E$22</f>
        <v>0.10015125036606382</v>
      </c>
      <c r="G12" s="20">
        <v>130720.822</v>
      </c>
      <c r="H12" s="24">
        <f>G12/G$22</f>
        <v>9.3256982160996052E-2</v>
      </c>
      <c r="I12" s="21">
        <v>748567.66599999997</v>
      </c>
      <c r="J12" s="11">
        <f>I12/I$22</f>
        <v>0.10803327176177246</v>
      </c>
    </row>
    <row r="13" spans="1:10" x14ac:dyDescent="0.25">
      <c r="A13" s="27"/>
      <c r="B13" s="6" t="s">
        <v>5</v>
      </c>
      <c r="C13" s="22">
        <v>7.0259999999999998</v>
      </c>
      <c r="D13" s="25"/>
      <c r="E13" s="22">
        <v>10.467000000000001</v>
      </c>
      <c r="F13" s="25"/>
      <c r="G13" s="22">
        <v>13.117000000000001</v>
      </c>
      <c r="H13" s="25"/>
      <c r="I13" s="23">
        <v>5.3339999999999996</v>
      </c>
      <c r="J13" s="12"/>
    </row>
    <row r="14" spans="1:10" ht="15" customHeight="1" x14ac:dyDescent="0.25">
      <c r="A14" s="27" t="s">
        <v>30</v>
      </c>
      <c r="B14" s="6" t="s">
        <v>4</v>
      </c>
      <c r="C14" s="20">
        <v>327997.011</v>
      </c>
      <c r="D14" s="24">
        <f>C14/C$22</f>
        <v>8.8393665804287966E-2</v>
      </c>
      <c r="E14" s="20">
        <v>150265.139</v>
      </c>
      <c r="F14" s="24">
        <f>E14/E$22</f>
        <v>8.2714092652896865E-2</v>
      </c>
      <c r="G14" s="20">
        <v>105284.306</v>
      </c>
      <c r="H14" s="24">
        <f>G14/G$22</f>
        <v>7.5110426145230696E-2</v>
      </c>
      <c r="I14" s="21">
        <v>583546.45499999996</v>
      </c>
      <c r="J14" s="11">
        <f>I14/I$22</f>
        <v>8.4217413631427041E-2</v>
      </c>
    </row>
    <row r="15" spans="1:10" x14ac:dyDescent="0.25">
      <c r="A15" s="27"/>
      <c r="B15" s="6" t="s">
        <v>5</v>
      </c>
      <c r="C15" s="22">
        <v>8.0679999999999996</v>
      </c>
      <c r="D15" s="25"/>
      <c r="E15" s="22">
        <v>11.525</v>
      </c>
      <c r="F15" s="25"/>
      <c r="G15" s="22">
        <v>13.734</v>
      </c>
      <c r="H15" s="25"/>
      <c r="I15" s="23">
        <v>5.9589999999999996</v>
      </c>
      <c r="J15" s="12"/>
    </row>
    <row r="16" spans="1:10" x14ac:dyDescent="0.25">
      <c r="A16" s="27" t="s">
        <v>31</v>
      </c>
      <c r="B16" s="6" t="s">
        <v>4</v>
      </c>
      <c r="C16" s="20">
        <v>468535.69199999998</v>
      </c>
      <c r="D16" s="24">
        <f>C16/C$22</f>
        <v>0.12626818534034992</v>
      </c>
      <c r="E16" s="20">
        <v>199143.59700000001</v>
      </c>
      <c r="F16" s="24">
        <f>E16/E$22</f>
        <v>0.1096194502804084</v>
      </c>
      <c r="G16" s="20">
        <v>154263.05600000001</v>
      </c>
      <c r="H16" s="24">
        <f>G16/G$22</f>
        <v>0.1100521465623337</v>
      </c>
      <c r="I16" s="21">
        <v>821942.34400000004</v>
      </c>
      <c r="J16" s="11">
        <f>I16/I$22</f>
        <v>0.11862270393851113</v>
      </c>
    </row>
    <row r="17" spans="1:10" x14ac:dyDescent="0.25">
      <c r="A17" s="27"/>
      <c r="B17" s="6" t="s">
        <v>5</v>
      </c>
      <c r="C17" s="22">
        <v>6.6929999999999996</v>
      </c>
      <c r="D17" s="25"/>
      <c r="E17" s="22">
        <v>10.663</v>
      </c>
      <c r="F17" s="25"/>
      <c r="G17" s="22">
        <v>11.968999999999999</v>
      </c>
      <c r="H17" s="25"/>
      <c r="I17" s="23">
        <v>5.1260000000000003</v>
      </c>
      <c r="J17" s="12"/>
    </row>
    <row r="18" spans="1:10" x14ac:dyDescent="0.25">
      <c r="A18" s="27" t="s">
        <v>32</v>
      </c>
      <c r="B18" s="2" t="s">
        <v>4</v>
      </c>
      <c r="C18" s="20">
        <v>406586.446</v>
      </c>
      <c r="D18" s="24">
        <f>C18/C$22</f>
        <v>0.10957315226350393</v>
      </c>
      <c r="E18" s="20">
        <v>151627.59700000001</v>
      </c>
      <c r="F18" s="24">
        <f>E18/E$22</f>
        <v>8.3464063524368803E-2</v>
      </c>
      <c r="G18" s="20">
        <v>175728.12400000001</v>
      </c>
      <c r="H18" s="24">
        <f>G18/G$22</f>
        <v>0.12536544885751486</v>
      </c>
      <c r="I18" s="21">
        <v>733942.16700000002</v>
      </c>
      <c r="J18" s="11">
        <f>I18/I$22</f>
        <v>0.10592252001562567</v>
      </c>
    </row>
    <row r="19" spans="1:10" x14ac:dyDescent="0.25">
      <c r="A19" s="27"/>
      <c r="B19" s="3" t="s">
        <v>5</v>
      </c>
      <c r="C19" s="22">
        <v>7.2290000000000001</v>
      </c>
      <c r="D19" s="25"/>
      <c r="E19" s="22">
        <v>11.667999999999999</v>
      </c>
      <c r="F19" s="25"/>
      <c r="G19" s="22">
        <v>11.209</v>
      </c>
      <c r="H19" s="25"/>
      <c r="I19" s="23">
        <v>5.39</v>
      </c>
      <c r="J19" s="12"/>
    </row>
    <row r="20" spans="1:10" x14ac:dyDescent="0.25">
      <c r="A20" s="27" t="s">
        <v>33</v>
      </c>
      <c r="B20" s="4" t="s">
        <v>4</v>
      </c>
      <c r="C20" s="20">
        <v>549652.73300000001</v>
      </c>
      <c r="D20" s="24">
        <f>C20/C$22</f>
        <v>0.14812884983642585</v>
      </c>
      <c r="E20" s="20">
        <v>159178.03599999999</v>
      </c>
      <c r="F20" s="24">
        <f>E20/E$22</f>
        <v>8.7620235176504593E-2</v>
      </c>
      <c r="G20" s="20">
        <v>161503.64000000001</v>
      </c>
      <c r="H20" s="24">
        <f>G20/G$22</f>
        <v>0.11521762060535336</v>
      </c>
      <c r="I20" s="21">
        <v>870334.40899999999</v>
      </c>
      <c r="J20" s="11">
        <f>I20/I$22</f>
        <v>0.12560664586749415</v>
      </c>
    </row>
    <row r="21" spans="1:10" x14ac:dyDescent="0.25">
      <c r="A21" s="27"/>
      <c r="B21" s="5" t="s">
        <v>5</v>
      </c>
      <c r="C21" s="22">
        <v>6.3689999999999998</v>
      </c>
      <c r="D21" s="25"/>
      <c r="E21" s="22">
        <v>11.609</v>
      </c>
      <c r="F21" s="25"/>
      <c r="G21" s="22">
        <v>11.715</v>
      </c>
      <c r="H21" s="25"/>
      <c r="I21" s="23">
        <v>5.0410000000000004</v>
      </c>
      <c r="J21" s="12"/>
    </row>
    <row r="22" spans="1:10" x14ac:dyDescent="0.25">
      <c r="A22" s="26" t="s">
        <v>3</v>
      </c>
      <c r="B22" s="8" t="s">
        <v>4</v>
      </c>
      <c r="C22" s="21">
        <v>3710639.3089999999</v>
      </c>
      <c r="D22" s="11">
        <f>SUM(D4:D21)</f>
        <v>1.0000000002694953</v>
      </c>
      <c r="E22" s="21">
        <v>1816681.223</v>
      </c>
      <c r="F22" s="11">
        <f>SUM(F4:F21)</f>
        <v>1</v>
      </c>
      <c r="G22" s="21">
        <v>1401726.916</v>
      </c>
      <c r="H22" s="11">
        <f>SUM(H4:H21)</f>
        <v>1.0000000007134058</v>
      </c>
      <c r="I22" s="21">
        <v>6929047.4479999999</v>
      </c>
      <c r="J22" s="11">
        <f>SUM(J4:J21)</f>
        <v>0.99999999985568</v>
      </c>
    </row>
    <row r="23" spans="1:10" x14ac:dyDescent="0.25">
      <c r="A23" s="26"/>
      <c r="B23" s="8" t="s">
        <v>5</v>
      </c>
      <c r="C23" s="23">
        <v>1.44</v>
      </c>
      <c r="D23" s="23"/>
      <c r="E23" s="23">
        <v>2.028</v>
      </c>
      <c r="F23" s="23"/>
      <c r="G23" s="23">
        <v>2.1669999999999998</v>
      </c>
      <c r="H23" s="23"/>
      <c r="I23" s="23">
        <v>1.034</v>
      </c>
      <c r="J23" s="13"/>
    </row>
    <row r="24" spans="1:10" ht="17.25" x14ac:dyDescent="0.25">
      <c r="A24" s="7" t="s">
        <v>13</v>
      </c>
      <c r="B24" s="10" t="s">
        <v>14</v>
      </c>
      <c r="C24" s="17">
        <f>C22/$I22</f>
        <v>0.53551939669153781</v>
      </c>
      <c r="E24" s="17">
        <f>E22/$I22</f>
        <v>0.26218340062375628</v>
      </c>
      <c r="G24" s="17">
        <f>G22/$I22</f>
        <v>0.20229720268470588</v>
      </c>
      <c r="I24" s="9"/>
      <c r="J24" s="11">
        <f>SUM(C24,E24,G24)</f>
        <v>1</v>
      </c>
    </row>
    <row r="27" spans="1:10" x14ac:dyDescent="0.25">
      <c r="A27" s="18" t="s">
        <v>15</v>
      </c>
    </row>
    <row r="28" spans="1:10" x14ac:dyDescent="0.25">
      <c r="A28" s="18" t="s">
        <v>16</v>
      </c>
    </row>
    <row r="29" spans="1:10" x14ac:dyDescent="0.25">
      <c r="A29" s="18" t="s">
        <v>17</v>
      </c>
    </row>
    <row r="30" spans="1:10" x14ac:dyDescent="0.25">
      <c r="A30" s="9" t="s">
        <v>18</v>
      </c>
    </row>
    <row r="31" spans="1:10" x14ac:dyDescent="0.25">
      <c r="A31" s="9" t="s">
        <v>19</v>
      </c>
    </row>
    <row r="32" spans="1:10" x14ac:dyDescent="0.25">
      <c r="A32" s="9"/>
    </row>
    <row r="33" spans="1:8" x14ac:dyDescent="0.25">
      <c r="A33" s="18" t="s">
        <v>20</v>
      </c>
    </row>
    <row r="34" spans="1:8" x14ac:dyDescent="0.25">
      <c r="A34" s="9"/>
    </row>
    <row r="35" spans="1:8" x14ac:dyDescent="0.25">
      <c r="A35" s="19" t="s">
        <v>21</v>
      </c>
    </row>
    <row r="36" spans="1:8" x14ac:dyDescent="0.25">
      <c r="A36" s="19" t="s">
        <v>22</v>
      </c>
    </row>
    <row r="37" spans="1:8" x14ac:dyDescent="0.25">
      <c r="A37" s="19" t="s">
        <v>23</v>
      </c>
    </row>
    <row r="38" spans="1:8" x14ac:dyDescent="0.25">
      <c r="A38" s="19" t="s">
        <v>24</v>
      </c>
    </row>
    <row r="40" spans="1:8" x14ac:dyDescent="0.25">
      <c r="C40" s="9"/>
      <c r="D40"/>
      <c r="E40" s="9"/>
      <c r="F40"/>
      <c r="G40" s="9"/>
      <c r="H40"/>
    </row>
    <row r="41" spans="1:8" x14ac:dyDescent="0.25">
      <c r="C41" s="9"/>
      <c r="D41"/>
      <c r="E41" s="9"/>
      <c r="F41"/>
      <c r="G41" s="9"/>
      <c r="H41"/>
    </row>
    <row r="42" spans="1:8" x14ac:dyDescent="0.25">
      <c r="C42" s="9"/>
      <c r="D42"/>
      <c r="E42" s="9"/>
      <c r="F42"/>
      <c r="G42" s="9"/>
      <c r="H42"/>
    </row>
    <row r="43" spans="1:8" x14ac:dyDescent="0.25">
      <c r="C43" s="9"/>
      <c r="D43"/>
      <c r="E43" s="9"/>
      <c r="F43"/>
      <c r="G43" s="9"/>
      <c r="H43"/>
    </row>
    <row r="44" spans="1:8" x14ac:dyDescent="0.25">
      <c r="C44" s="9"/>
      <c r="D44"/>
      <c r="E44" s="9"/>
      <c r="F44"/>
      <c r="G44" s="9"/>
      <c r="H44"/>
    </row>
    <row r="45" spans="1:8" x14ac:dyDescent="0.25">
      <c r="C45" s="9"/>
      <c r="D45"/>
      <c r="E45" s="9"/>
      <c r="F45"/>
      <c r="G45" s="9"/>
      <c r="H45"/>
    </row>
    <row r="46" spans="1:8" x14ac:dyDescent="0.25">
      <c r="C46" s="9"/>
      <c r="D46"/>
      <c r="E46" s="9"/>
      <c r="F46"/>
      <c r="G46" s="9"/>
      <c r="H46"/>
    </row>
    <row r="47" spans="1:8" x14ac:dyDescent="0.25">
      <c r="C47" s="9"/>
      <c r="D47"/>
      <c r="E47" s="9"/>
      <c r="F47"/>
      <c r="G47" s="9"/>
      <c r="H47"/>
    </row>
    <row r="48" spans="1:8" x14ac:dyDescent="0.25">
      <c r="C48" s="9"/>
      <c r="D48"/>
      <c r="E48" s="9"/>
      <c r="F48"/>
      <c r="G48" s="9"/>
      <c r="H48"/>
    </row>
    <row r="49" spans="3:8" x14ac:dyDescent="0.25">
      <c r="C49" s="9"/>
      <c r="D49"/>
      <c r="E49" s="9"/>
      <c r="F49"/>
      <c r="G49" s="9"/>
      <c r="H49"/>
    </row>
    <row r="50" spans="3:8" x14ac:dyDescent="0.25">
      <c r="C50" s="9"/>
      <c r="D50"/>
      <c r="E50" s="9"/>
      <c r="F50"/>
      <c r="G50" s="9"/>
      <c r="H50"/>
    </row>
  </sheetData>
  <mergeCells count="16">
    <mergeCell ref="J2:J3"/>
    <mergeCell ref="C2:H2"/>
    <mergeCell ref="A1:J1"/>
    <mergeCell ref="A2:A3"/>
    <mergeCell ref="B2:B3"/>
    <mergeCell ref="I2:I3"/>
    <mergeCell ref="A22:A23"/>
    <mergeCell ref="A4:A5"/>
    <mergeCell ref="A18:A19"/>
    <mergeCell ref="A20:A21"/>
    <mergeCell ref="A6:A7"/>
    <mergeCell ref="A8:A9"/>
    <mergeCell ref="A16:A17"/>
    <mergeCell ref="A10:A11"/>
    <mergeCell ref="A12:A13"/>
    <mergeCell ref="A14:A15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2019-06-20T09:34:48Z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