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H14" i="1"/>
  <c r="F14" i="1"/>
  <c r="D14" i="1"/>
  <c r="J12" i="1"/>
  <c r="H12" i="1"/>
  <c r="F12" i="1"/>
  <c r="D12" i="1"/>
  <c r="J10" i="1"/>
  <c r="H10" i="1"/>
  <c r="F10" i="1"/>
  <c r="D10" i="1"/>
  <c r="D6" i="1" l="1"/>
  <c r="D4" i="1"/>
  <c r="J20" i="1" l="1"/>
  <c r="J18" i="1"/>
  <c r="J16" i="1"/>
  <c r="J8" i="1"/>
  <c r="J6" i="1"/>
  <c r="J4" i="1"/>
  <c r="H20" i="1"/>
  <c r="H18" i="1"/>
  <c r="H16" i="1"/>
  <c r="H8" i="1"/>
  <c r="H6" i="1"/>
  <c r="H4" i="1"/>
  <c r="F20" i="1"/>
  <c r="F18" i="1"/>
  <c r="F16" i="1"/>
  <c r="F8" i="1"/>
  <c r="F6" i="1"/>
  <c r="F4" i="1"/>
  <c r="D20" i="1"/>
  <c r="D18" i="1"/>
  <c r="D16" i="1"/>
  <c r="D8" i="1"/>
  <c r="D22" i="1" l="1"/>
  <c r="J22" i="1"/>
  <c r="H22" i="1"/>
  <c r="F22" i="1"/>
  <c r="G24" i="1"/>
  <c r="E24" i="1"/>
  <c r="C24" i="1"/>
  <c r="J24" i="1" l="1"/>
</calcChain>
</file>

<file path=xl/sharedStrings.xml><?xml version="1.0" encoding="utf-8"?>
<sst xmlns="http://schemas.openxmlformats.org/spreadsheetml/2006/main" count="54" uniqueCount="36">
  <si>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</si>
  <si>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</si>
  <si>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</si>
  <si>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</si>
  <si>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</si>
  <si>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</si>
  <si>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</si>
  <si>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</si>
  <si>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</si>
  <si>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</si>
  <si>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</si>
  <si>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</si>
  <si>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</si>
  <si>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</si>
  <si>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</si>
  <si>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</si>
  <si>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</si>
  <si>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</si>
  <si>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</si>
  <si>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</si>
  <si>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</si>
  <si>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</si>
  <si>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</si>
  <si>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</si>
  <si>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</t>
  </si>
  <si>
    <t>N - E</t>
  </si>
  <si>
    <t>E</t>
  </si>
  <si>
    <t>S - E</t>
  </si>
  <si>
    <t>S</t>
  </si>
  <si>
    <t>S - V / S - W</t>
  </si>
  <si>
    <t>V / W</t>
  </si>
  <si>
    <t>N - V / N - W</t>
  </si>
  <si>
    <t>Plana (&lt;5 grade) / Plains (&lt; 5 degrees inclination)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</si>
  <si>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</si>
  <si>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2.19. Growing Stock by Slope exposure, by region</t>
  </si>
  <si>
    <t>Slope exposition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</si>
</sst>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8" t="s">
        <v>34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2.15" customHeight="1" x14ac:dyDescent="0.25">
      <c r="A2" s="29" t="s">
        <v>35</v>
      </c>
      <c r="B2" s="30" t="s">
        <v>7</v>
      </c>
      <c r="C2" s="25" t="s">
        <v>8</v>
      </c>
      <c r="D2" s="26"/>
      <c r="E2" s="26"/>
      <c r="F2" s="26"/>
      <c r="G2" s="26"/>
      <c r="H2" s="27"/>
      <c r="I2" s="29" t="s">
        <v>3</v>
      </c>
      <c r="J2" s="24" t="s">
        <v>6</v>
      </c>
    </row>
    <row r="3" spans="1:10" ht="75" x14ac:dyDescent="0.25">
      <c r="A3" s="29"/>
      <c r="B3" s="31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9"/>
      <c r="J3" s="24"/>
    </row>
    <row r="4" spans="1:10" ht="15" customHeight="1" x14ac:dyDescent="0.25">
      <c r="A4" s="23" t="s">
        <v>32</v>
      </c>
      <c r="B4" s="21" t="s">
        <v>33</v>
      </c>
      <c r="C4" s="14">
        <v>52906790.755999997</v>
      </c>
      <c r="D4" s="18">
        <f>C4/C$22</f>
        <v>4.1779802867384336E-2</v>
      </c>
      <c r="E4" s="14">
        <v>98470137.871000007</v>
      </c>
      <c r="F4" s="18">
        <f>E4/E$22</f>
        <v>0.18190125564123757</v>
      </c>
      <c r="G4" s="14">
        <v>24454750.072999999</v>
      </c>
      <c r="H4" s="18">
        <f>G4/G$22</f>
        <v>4.4696670634298066E-2</v>
      </c>
      <c r="I4" s="15">
        <v>175831678.70100001</v>
      </c>
      <c r="J4" s="5">
        <f>I4/I$22</f>
        <v>7.466979588346967E-2</v>
      </c>
    </row>
    <row r="5" spans="1:10" ht="17.25" x14ac:dyDescent="0.25">
      <c r="A5" s="23"/>
      <c r="B5" s="1" t="s">
        <v>5</v>
      </c>
      <c r="C5" s="16">
        <v>12.356</v>
      </c>
      <c r="D5" s="19"/>
      <c r="E5" s="16">
        <v>6.5640000000000001</v>
      </c>
      <c r="F5" s="19"/>
      <c r="G5" s="16">
        <v>17.641999999999999</v>
      </c>
      <c r="H5" s="19"/>
      <c r="I5" s="17">
        <v>5.7759999999999998</v>
      </c>
      <c r="J5" s="6"/>
    </row>
    <row r="6" spans="1:10" ht="15" customHeight="1" x14ac:dyDescent="0.25">
      <c r="A6" s="23" t="s">
        <v>24</v>
      </c>
      <c r="B6" s="21" t="s">
        <v>33</v>
      </c>
      <c r="C6" s="14">
        <v>151301854.183</v>
      </c>
      <c r="D6" s="18">
        <f>C6/C$22</f>
        <v>0.1194811015922107</v>
      </c>
      <c r="E6" s="14">
        <v>50167116.053999998</v>
      </c>
      <c r="F6" s="18">
        <f>E6/E$22</f>
        <v>9.2672373568492644E-2</v>
      </c>
      <c r="G6" s="14">
        <v>67640720.780000001</v>
      </c>
      <c r="H6" s="18">
        <f>G6/G$22</f>
        <v>0.12362894771548545</v>
      </c>
      <c r="I6" s="15">
        <v>269109691.01800001</v>
      </c>
      <c r="J6" s="5">
        <f>I6/I$22</f>
        <v>0.11428182820655382</v>
      </c>
    </row>
    <row r="7" spans="1:10" x14ac:dyDescent="0.25">
      <c r="A7" s="23"/>
      <c r="B7" s="1" t="s">
        <v>4</v>
      </c>
      <c r="C7" s="16">
        <v>8.7330000000000005</v>
      </c>
      <c r="D7" s="19"/>
      <c r="E7" s="16">
        <v>14.936999999999999</v>
      </c>
      <c r="F7" s="19"/>
      <c r="G7" s="16">
        <v>14.166</v>
      </c>
      <c r="H7" s="19"/>
      <c r="I7" s="17">
        <v>6.6740000000000004</v>
      </c>
      <c r="J7" s="6"/>
    </row>
    <row r="8" spans="1:10" ht="15" customHeight="1" x14ac:dyDescent="0.25">
      <c r="A8" s="23" t="s">
        <v>25</v>
      </c>
      <c r="B8" s="21" t="s">
        <v>33</v>
      </c>
      <c r="C8" s="14">
        <v>191436413.148</v>
      </c>
      <c r="D8" s="18">
        <f>C8/C$22</f>
        <v>0.15117483953712565</v>
      </c>
      <c r="E8" s="14">
        <v>57537739.542999998</v>
      </c>
      <c r="F8" s="18">
        <f>E8/E$22</f>
        <v>0.10628792947706978</v>
      </c>
      <c r="G8" s="14">
        <v>90838972.523000002</v>
      </c>
      <c r="H8" s="18">
        <f>G8/G$22</f>
        <v>0.16602907915633816</v>
      </c>
      <c r="I8" s="15">
        <v>339813125.21399999</v>
      </c>
      <c r="J8" s="5">
        <f>I8/I$22</f>
        <v>0.14430719700629799</v>
      </c>
    </row>
    <row r="9" spans="1:10" x14ac:dyDescent="0.25">
      <c r="A9" s="23"/>
      <c r="B9" s="1" t="s">
        <v>4</v>
      </c>
      <c r="C9" s="16">
        <v>7.7009999999999996</v>
      </c>
      <c r="D9" s="19"/>
      <c r="E9" s="16">
        <v>14.156000000000001</v>
      </c>
      <c r="F9" s="19"/>
      <c r="G9" s="16">
        <v>11.77</v>
      </c>
      <c r="H9" s="19"/>
      <c r="I9" s="17">
        <v>5.8710000000000004</v>
      </c>
      <c r="J9" s="6"/>
    </row>
    <row r="10" spans="1:10" ht="15" customHeight="1" x14ac:dyDescent="0.25">
      <c r="A10" s="23" t="s">
        <v>26</v>
      </c>
      <c r="B10" s="21" t="s">
        <v>33</v>
      </c>
      <c r="C10" s="14">
        <v>123243037.641</v>
      </c>
      <c r="D10" s="18">
        <f>C10/C$22</f>
        <v>9.7323419996603502E-2</v>
      </c>
      <c r="E10" s="14">
        <v>52229261.446999997</v>
      </c>
      <c r="F10" s="18">
        <f>E10/E$22</f>
        <v>9.6481719674952851E-2</v>
      </c>
      <c r="G10" s="14">
        <v>69854212.016000003</v>
      </c>
      <c r="H10" s="18">
        <f>G10/G$22</f>
        <v>0.12767461117277143</v>
      </c>
      <c r="I10" s="15">
        <v>245326511.104</v>
      </c>
      <c r="J10" s="5">
        <f>I10/I$22</f>
        <v>0.10418191218028365</v>
      </c>
    </row>
    <row r="11" spans="1:10" x14ac:dyDescent="0.25">
      <c r="A11" s="23"/>
      <c r="B11" s="1" t="s">
        <v>4</v>
      </c>
      <c r="C11" s="16">
        <v>9.6620000000000008</v>
      </c>
      <c r="D11" s="19"/>
      <c r="E11" s="16">
        <v>14.532999999999999</v>
      </c>
      <c r="F11" s="19"/>
      <c r="G11" s="16">
        <v>13.702</v>
      </c>
      <c r="H11" s="19"/>
      <c r="I11" s="17">
        <v>6.9539999999999997</v>
      </c>
      <c r="J11" s="6"/>
    </row>
    <row r="12" spans="1:10" ht="15" customHeight="1" x14ac:dyDescent="0.25">
      <c r="A12" s="23" t="s">
        <v>27</v>
      </c>
      <c r="B12" s="21" t="s">
        <v>33</v>
      </c>
      <c r="C12" s="14">
        <v>142595746.583</v>
      </c>
      <c r="D12" s="18">
        <f>C12/C$22</f>
        <v>0.11260600192971633</v>
      </c>
      <c r="E12" s="14">
        <v>58862619.101999998</v>
      </c>
      <c r="F12" s="18">
        <f>E12/E$22</f>
        <v>0.10873534410008194</v>
      </c>
      <c r="G12" s="14">
        <v>51985504.454000004</v>
      </c>
      <c r="H12" s="18">
        <f>G12/G$22</f>
        <v>9.501544540026563E-2</v>
      </c>
      <c r="I12" s="15">
        <v>253443870.13999999</v>
      </c>
      <c r="J12" s="5">
        <f>I12/I$22</f>
        <v>0.10762908135257859</v>
      </c>
    </row>
    <row r="13" spans="1:10" x14ac:dyDescent="0.25">
      <c r="A13" s="23"/>
      <c r="B13" s="1" t="s">
        <v>4</v>
      </c>
      <c r="C13" s="16">
        <v>8.4629999999999992</v>
      </c>
      <c r="D13" s="19"/>
      <c r="E13" s="16">
        <v>13.48</v>
      </c>
      <c r="F13" s="19"/>
      <c r="G13" s="16">
        <v>16.312999999999999</v>
      </c>
      <c r="H13" s="19"/>
      <c r="I13" s="17">
        <v>6.6079999999999997</v>
      </c>
      <c r="J13" s="6"/>
    </row>
    <row r="14" spans="1:10" ht="15" customHeight="1" x14ac:dyDescent="0.25">
      <c r="A14" s="23" t="s">
        <v>28</v>
      </c>
      <c r="B14" s="21" t="s">
        <v>33</v>
      </c>
      <c r="C14" s="14">
        <v>111318377.7</v>
      </c>
      <c r="D14" s="18">
        <f>C14/C$22</f>
        <v>8.7906671513535206E-2</v>
      </c>
      <c r="E14" s="14">
        <v>49594737.788000003</v>
      </c>
      <c r="F14" s="18">
        <f>E14/E$22</f>
        <v>9.1615034485413971E-2</v>
      </c>
      <c r="G14" s="14">
        <v>42035638.310999997</v>
      </c>
      <c r="H14" s="18">
        <f>G14/G$22</f>
        <v>7.6829780508108833E-2</v>
      </c>
      <c r="I14" s="15">
        <v>202948753.79899999</v>
      </c>
      <c r="J14" s="5">
        <f>I14/I$22</f>
        <v>8.6185504983691444E-2</v>
      </c>
    </row>
    <row r="15" spans="1:10" ht="17.25" x14ac:dyDescent="0.25">
      <c r="A15" s="23"/>
      <c r="B15" s="1" t="s">
        <v>5</v>
      </c>
      <c r="C15" s="16">
        <v>9.8109999999999999</v>
      </c>
      <c r="D15" s="19"/>
      <c r="E15" s="16">
        <v>14.663</v>
      </c>
      <c r="F15" s="19"/>
      <c r="G15" s="16">
        <v>16.45</v>
      </c>
      <c r="H15" s="19"/>
      <c r="I15" s="17">
        <v>7.3079999999999998</v>
      </c>
      <c r="J15" s="6"/>
    </row>
    <row r="16" spans="1:10" x14ac:dyDescent="0.25">
      <c r="A16" s="23" t="s">
        <v>29</v>
      </c>
      <c r="B16" s="21" t="s">
        <v>33</v>
      </c>
      <c r="C16" s="14">
        <v>157568388.77000001</v>
      </c>
      <c r="D16" s="18">
        <f>C16/C$22</f>
        <v>0.12442970225321025</v>
      </c>
      <c r="E16" s="14">
        <v>72042880.855000004</v>
      </c>
      <c r="F16" s="18">
        <f>E16/E$22</f>
        <v>0.13308288960358997</v>
      </c>
      <c r="G16" s="14">
        <v>62099231.773999996</v>
      </c>
      <c r="H16" s="18">
        <f>G16/G$22</f>
        <v>0.11350060421635351</v>
      </c>
      <c r="I16" s="15">
        <v>291710501.39899999</v>
      </c>
      <c r="J16" s="5">
        <f>I16/I$22</f>
        <v>0.12387963168780257</v>
      </c>
    </row>
    <row r="17" spans="1:10" x14ac:dyDescent="0.25">
      <c r="A17" s="23"/>
      <c r="B17" s="1" t="s">
        <v>4</v>
      </c>
      <c r="C17" s="16">
        <v>8.2490000000000006</v>
      </c>
      <c r="D17" s="19"/>
      <c r="E17" s="16">
        <v>13.787000000000001</v>
      </c>
      <c r="F17" s="19"/>
      <c r="G17" s="16">
        <v>15.456</v>
      </c>
      <c r="H17" s="19"/>
      <c r="I17" s="17">
        <v>6.5019999999999998</v>
      </c>
      <c r="J17" s="6"/>
    </row>
    <row r="18" spans="1:10" x14ac:dyDescent="0.25">
      <c r="A18" s="23" t="s">
        <v>30</v>
      </c>
      <c r="B18" s="21" t="s">
        <v>33</v>
      </c>
      <c r="C18" s="14">
        <v>147989502.817</v>
      </c>
      <c r="D18" s="18">
        <f>C18/C$22</f>
        <v>0.11686538090453515</v>
      </c>
      <c r="E18" s="14">
        <v>49378752.82</v>
      </c>
      <c r="F18" s="18">
        <f>E18/E$22</f>
        <v>9.121605122278971E-2</v>
      </c>
      <c r="G18" s="14">
        <v>72989834.284999996</v>
      </c>
      <c r="H18" s="18">
        <f>G18/G$22</f>
        <v>0.13340568081661136</v>
      </c>
      <c r="I18" s="15">
        <v>270358089.921</v>
      </c>
      <c r="J18" s="5">
        <f>I18/I$22</f>
        <v>0.11481198120262839</v>
      </c>
    </row>
    <row r="19" spans="1:10" x14ac:dyDescent="0.25">
      <c r="A19" s="23"/>
      <c r="B19" s="1" t="s">
        <v>4</v>
      </c>
      <c r="C19" s="16">
        <v>8.9359999999999999</v>
      </c>
      <c r="D19" s="19"/>
      <c r="E19" s="16">
        <v>15.077</v>
      </c>
      <c r="F19" s="19"/>
      <c r="G19" s="16">
        <v>13.298</v>
      </c>
      <c r="H19" s="19"/>
      <c r="I19" s="17">
        <v>6.6630000000000003</v>
      </c>
      <c r="J19" s="6"/>
    </row>
    <row r="20" spans="1:10" x14ac:dyDescent="0.25">
      <c r="A20" s="23" t="s">
        <v>31</v>
      </c>
      <c r="B20" s="21" t="s">
        <v>33</v>
      </c>
      <c r="C20" s="14">
        <v>187964454.90000001</v>
      </c>
      <c r="D20" s="18">
        <f>C20/C$22</f>
        <v>0.1484330793756708</v>
      </c>
      <c r="E20" s="14">
        <v>53055172.023999996</v>
      </c>
      <c r="F20" s="18">
        <f>E20/E$22</f>
        <v>9.8007402224524295E-2</v>
      </c>
      <c r="G20" s="14">
        <v>65228018.523000002</v>
      </c>
      <c r="H20" s="18">
        <f>G20/G$22</f>
        <v>0.11921918037793984</v>
      </c>
      <c r="I20" s="15">
        <v>306247645.5</v>
      </c>
      <c r="J20" s="5">
        <f>I20/I$22</f>
        <v>0.13005306750306378</v>
      </c>
    </row>
    <row r="21" spans="1:10" x14ac:dyDescent="0.25">
      <c r="A21" s="23"/>
      <c r="B21" s="1" t="s">
        <v>4</v>
      </c>
      <c r="C21" s="16">
        <v>7.859</v>
      </c>
      <c r="D21" s="19"/>
      <c r="E21" s="16">
        <v>14.817</v>
      </c>
      <c r="F21" s="19"/>
      <c r="G21" s="16">
        <v>14.204000000000001</v>
      </c>
      <c r="H21" s="19"/>
      <c r="I21" s="17">
        <v>6.2460000000000004</v>
      </c>
      <c r="J21" s="6"/>
    </row>
    <row r="22" spans="1:10" x14ac:dyDescent="0.25">
      <c r="A22" s="22" t="s">
        <v>3</v>
      </c>
      <c r="B22" s="20" t="s">
        <v>33</v>
      </c>
      <c r="C22" s="15">
        <v>1266324566.536</v>
      </c>
      <c r="D22" s="5">
        <f>SUM(D4:D21)</f>
        <v>0.99999999996999178</v>
      </c>
      <c r="E22" s="15">
        <v>541338417.505</v>
      </c>
      <c r="F22" s="5">
        <f>SUM(F4:F21)</f>
        <v>0.9999999999981527</v>
      </c>
      <c r="G22" s="15">
        <v>547126882.74000001</v>
      </c>
      <c r="H22" s="5">
        <f>SUM(H4:H21)</f>
        <v>0.99999999999817235</v>
      </c>
      <c r="I22" s="15">
        <v>2354789866.7810001</v>
      </c>
      <c r="J22" s="5">
        <f>SUM(J4:J21)</f>
        <v>1.00000000000637</v>
      </c>
    </row>
    <row r="23" spans="1:10" x14ac:dyDescent="0.25">
      <c r="A23" s="22"/>
      <c r="B23" s="20" t="s">
        <v>4</v>
      </c>
      <c r="C23" s="17">
        <v>2.4420000000000002</v>
      </c>
      <c r="D23" s="17"/>
      <c r="E23" s="17">
        <v>3.6150000000000002</v>
      </c>
      <c r="F23" s="17"/>
      <c r="G23" s="17">
        <v>3.7930000000000001</v>
      </c>
      <c r="H23" s="17"/>
      <c r="I23" s="17">
        <v>1.7869999999999999</v>
      </c>
      <c r="J23" s="7"/>
    </row>
    <row r="24" spans="1:10" ht="17.25" x14ac:dyDescent="0.25">
      <c r="A24" s="2" t="s">
        <v>12</v>
      </c>
      <c r="B24" s="4" t="s">
        <v>13</v>
      </c>
      <c r="C24" s="11">
        <f>C22/$I22</f>
        <v>0.53776542204467137</v>
      </c>
      <c r="E24" s="11">
        <f>E22/$I22</f>
        <v>0.22988820579774707</v>
      </c>
      <c r="G24" s="11">
        <f>G22/$I22</f>
        <v>0.2323463721575815</v>
      </c>
      <c r="I24" s="3"/>
      <c r="J24" s="5">
        <f>SUM(C24,E24,G24)</f>
        <v>0.99999999999999989</v>
      </c>
    </row>
    <row r="27" spans="1:10" x14ac:dyDescent="0.25">
      <c r="A27" s="12" t="s">
        <v>14</v>
      </c>
    </row>
    <row r="28" spans="1:10" x14ac:dyDescent="0.25">
      <c r="A28" s="12" t="s">
        <v>15</v>
      </c>
    </row>
    <row r="29" spans="1:10" x14ac:dyDescent="0.25">
      <c r="A29" s="12" t="s">
        <v>16</v>
      </c>
    </row>
    <row r="30" spans="1:10" x14ac:dyDescent="0.25">
      <c r="A30" s="3" t="s">
        <v>17</v>
      </c>
    </row>
    <row r="31" spans="1:10" x14ac:dyDescent="0.25">
      <c r="A31" s="3" t="s">
        <v>18</v>
      </c>
    </row>
    <row r="32" spans="1:10" x14ac:dyDescent="0.25">
      <c r="A32" s="3"/>
    </row>
    <row r="33" spans="1:8" x14ac:dyDescent="0.25">
      <c r="A33" s="12" t="s">
        <v>19</v>
      </c>
    </row>
    <row r="34" spans="1:8" x14ac:dyDescent="0.25">
      <c r="A34" s="3"/>
    </row>
    <row r="35" spans="1:8" x14ac:dyDescent="0.25">
      <c r="A35" s="13" t="s">
        <v>20</v>
      </c>
    </row>
    <row r="36" spans="1:8" x14ac:dyDescent="0.25">
      <c r="A36" s="13" t="s">
        <v>21</v>
      </c>
    </row>
    <row r="37" spans="1:8" x14ac:dyDescent="0.25">
      <c r="A37" s="13" t="s">
        <v>22</v>
      </c>
    </row>
    <row r="38" spans="1:8" x14ac:dyDescent="0.25">
      <c r="A38" s="13" t="s">
        <v>23</v>
      </c>
    </row>
    <row r="40" spans="1:8" x14ac:dyDescent="0.25">
      <c r="C40" s="3"/>
      <c r="D40"/>
      <c r="E40" s="3"/>
      <c r="F40"/>
      <c r="G40" s="3"/>
      <c r="H40"/>
    </row>
    <row r="41" spans="1:8" x14ac:dyDescent="0.25">
      <c r="C41" s="3"/>
      <c r="D41"/>
      <c r="E41" s="3"/>
      <c r="F41"/>
      <c r="G41" s="3"/>
      <c r="H41"/>
    </row>
    <row r="42" spans="1:8" x14ac:dyDescent="0.25">
      <c r="C42" s="3"/>
      <c r="D42"/>
      <c r="E42" s="3"/>
      <c r="F42"/>
      <c r="G42" s="3"/>
      <c r="H42"/>
    </row>
    <row r="43" spans="1:8" x14ac:dyDescent="0.25">
      <c r="C43" s="3"/>
      <c r="D43"/>
      <c r="E43" s="3"/>
      <c r="F43"/>
      <c r="G43" s="3"/>
      <c r="H43"/>
    </row>
    <row r="44" spans="1:8" x14ac:dyDescent="0.25">
      <c r="C44" s="3"/>
      <c r="D44"/>
      <c r="E44" s="3"/>
      <c r="F44"/>
      <c r="G44" s="3"/>
      <c r="H44"/>
    </row>
    <row r="45" spans="1:8" x14ac:dyDescent="0.25">
      <c r="C45" s="3"/>
      <c r="D45"/>
      <c r="E45" s="3"/>
      <c r="F45"/>
      <c r="G45" s="3"/>
      <c r="H45"/>
    </row>
    <row r="46" spans="1:8" x14ac:dyDescent="0.25">
      <c r="C46" s="3"/>
      <c r="D46"/>
      <c r="E46" s="3"/>
      <c r="F46"/>
      <c r="G46" s="3"/>
      <c r="H46"/>
    </row>
    <row r="47" spans="1:8" x14ac:dyDescent="0.25">
      <c r="C47" s="3"/>
      <c r="D47"/>
      <c r="E47" s="3"/>
      <c r="F47"/>
      <c r="G47" s="3"/>
      <c r="H47"/>
    </row>
    <row r="48" spans="1:8" x14ac:dyDescent="0.25">
      <c r="C48" s="3"/>
      <c r="D48"/>
      <c r="E48" s="3"/>
      <c r="F48"/>
      <c r="G48" s="3"/>
      <c r="H48"/>
    </row>
    <row r="49" spans="3:8" x14ac:dyDescent="0.25">
      <c r="C49" s="3"/>
      <c r="D49"/>
      <c r="E49" s="3"/>
      <c r="F49"/>
      <c r="G49" s="3"/>
      <c r="H49"/>
    </row>
    <row r="50" spans="3:8" x14ac:dyDescent="0.25">
      <c r="C50" s="3"/>
      <c r="D50"/>
      <c r="E50" s="3"/>
      <c r="F50"/>
      <c r="G50" s="3"/>
      <c r="H50"/>
    </row>
  </sheetData>
  <mergeCells count="16">
    <mergeCell ref="J2:J3"/>
    <mergeCell ref="C2:H2"/>
    <mergeCell ref="A1:J1"/>
    <mergeCell ref="A2:A3"/>
    <mergeCell ref="B2:B3"/>
    <mergeCell ref="I2:I3"/>
    <mergeCell ref="A22:A23"/>
    <mergeCell ref="A4:A5"/>
    <mergeCell ref="A18:A19"/>
    <mergeCell ref="A20:A21"/>
    <mergeCell ref="A6:A7"/>
    <mergeCell ref="A8:A9"/>
    <mergeCell ref="A16:A17"/>
    <mergeCell ref="A10:A11"/>
    <mergeCell ref="A12:A13"/>
    <mergeCell ref="A14:A15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